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H:\AgroFarm\Green City 2022 Осень\Справочник\"/>
    </mc:Choice>
  </mc:AlternateContent>
  <workbookProtection workbookAlgorithmName="SHA-512" workbookHashValue="+TMrnK3bCkTrteQ5fPDp0tzliN+WjZn+8jztCJH40wv0eZMLTb7uG8SO9zDd5fZUcAZno4tQ7W7391RVjZ7DnA==" workbookSaltValue="IEcVqPaimunnv39u4kr/JQ==" workbookSpinCount="100000" lockStructure="1"/>
  <bookViews>
    <workbookView xWindow="0" yWindow="0" windowWidth="24240" windowHeight="13740"/>
  </bookViews>
  <sheets>
    <sheet name="Титульный лист" sheetId="1" r:id="rId1"/>
    <sheet name="A1" sheetId="2" r:id="rId2"/>
    <sheet name="A3" sheetId="3" state="hidden" r:id="rId3"/>
    <sheet name="A4" sheetId="4" state="hidden" r:id="rId4"/>
    <sheet name="A5" sheetId="5" state="hidden" r:id="rId5"/>
    <sheet name="A6" sheetId="6" state="hidden" r:id="rId6"/>
    <sheet name="A7" sheetId="7" state="hidden" r:id="rId7"/>
    <sheet name="A8" sheetId="8" state="hidden" r:id="rId8"/>
    <sheet name="A9" sheetId="9" state="hidden" r:id="rId9"/>
    <sheet name="A2" sheetId="10" r:id="rId10"/>
    <sheet name="А3" sheetId="11" r:id="rId11"/>
    <sheet name="А4" sheetId="12" r:id="rId12"/>
    <sheet name="А5" sheetId="13" r:id="rId13"/>
    <sheet name="B1" sheetId="14" r:id="rId14"/>
    <sheet name="B2" sheetId="15" r:id="rId15"/>
    <sheet name="С1" sheetId="16" r:id="rId16"/>
    <sheet name="D1" sheetId="17" r:id="rId17"/>
    <sheet name="D2" sheetId="18" r:id="rId18"/>
  </sheets>
  <definedNames>
    <definedName name="Z_4DD4E068_A3AC_4DDB_8044_ABACEA6F7BA3_.wvu.Cols" localSheetId="1" hidden="1">'A1'!$AU:$BK</definedName>
    <definedName name="Z_4DD4E068_A3AC_4DDB_8044_ABACEA6F7BA3_.wvu.Cols" localSheetId="9" hidden="1">'A2'!$AU:$BK</definedName>
    <definedName name="Z_4DD4E068_A3AC_4DDB_8044_ABACEA6F7BA3_.wvu.Cols" localSheetId="2" hidden="1">'A3'!$AU:$BK</definedName>
    <definedName name="Z_4DD4E068_A3AC_4DDB_8044_ABACEA6F7BA3_.wvu.Cols" localSheetId="3" hidden="1">'A4'!$AU:$BJ</definedName>
    <definedName name="Z_4DD4E068_A3AC_4DDB_8044_ABACEA6F7BA3_.wvu.Cols" localSheetId="4" hidden="1">'A5'!$AU:$BK</definedName>
    <definedName name="Z_4DD4E068_A3AC_4DDB_8044_ABACEA6F7BA3_.wvu.Cols" localSheetId="5" hidden="1">'A6'!$AU:$BK</definedName>
    <definedName name="Z_4DD4E068_A3AC_4DDB_8044_ABACEA6F7BA3_.wvu.Cols" localSheetId="6" hidden="1">'A7'!$AU:$BK</definedName>
    <definedName name="Z_4DD4E068_A3AC_4DDB_8044_ABACEA6F7BA3_.wvu.Cols" localSheetId="7" hidden="1">'A8'!$AU:$BK</definedName>
    <definedName name="Z_4DD4E068_A3AC_4DDB_8044_ABACEA6F7BA3_.wvu.Cols" localSheetId="8" hidden="1">'A9'!$AU:$BK</definedName>
    <definedName name="Z_4DD4E068_A3AC_4DDB_8044_ABACEA6F7BA3_.wvu.Cols" localSheetId="13" hidden="1">'B1'!$AK:$AL,'B1'!$AS:$AY</definedName>
    <definedName name="Z_4DD4E068_A3AC_4DDB_8044_ABACEA6F7BA3_.wvu.Cols" localSheetId="14" hidden="1">'B2'!$AD:$AE,'B2'!$AY:$BM</definedName>
    <definedName name="Z_4DD4E068_A3AC_4DDB_8044_ABACEA6F7BA3_.wvu.Cols" localSheetId="16" hidden="1">'D1'!$AX:$BC</definedName>
    <definedName name="Z_4DD4E068_A3AC_4DDB_8044_ABACEA6F7BA3_.wvu.Cols" localSheetId="11" hidden="1">А4!$AU:$AW</definedName>
    <definedName name="Z_4DD4E068_A3AC_4DDB_8044_ABACEA6F7BA3_.wvu.Cols" localSheetId="15" hidden="1">С1!$AD:$AE,С1!$AW:$BC</definedName>
    <definedName name="Z_4DD4E068_A3AC_4DDB_8044_ABACEA6F7BA3_.wvu.PrintArea" localSheetId="1" hidden="1">'A1'!$A$1:$AT$70</definedName>
    <definedName name="Z_4DD4E068_A3AC_4DDB_8044_ABACEA6F7BA3_.wvu.PrintArea" localSheetId="9" hidden="1">'A2'!$A$1:$BC$62</definedName>
    <definedName name="Z_4DD4E068_A3AC_4DDB_8044_ABACEA6F7BA3_.wvu.PrintArea" localSheetId="2" hidden="1">'A3'!$A$1:$AT$70</definedName>
    <definedName name="Z_4DD4E068_A3AC_4DDB_8044_ABACEA6F7BA3_.wvu.PrintArea" localSheetId="3" hidden="1">'A4'!$A$1:$AT$69</definedName>
    <definedName name="Z_4DD4E068_A3AC_4DDB_8044_ABACEA6F7BA3_.wvu.PrintArea" localSheetId="4" hidden="1">'A5'!$A$1:$AT$70</definedName>
    <definedName name="Z_4DD4E068_A3AC_4DDB_8044_ABACEA6F7BA3_.wvu.PrintArea" localSheetId="5" hidden="1">'A6'!$A$1:$AT$71</definedName>
    <definedName name="Z_4DD4E068_A3AC_4DDB_8044_ABACEA6F7BA3_.wvu.PrintArea" localSheetId="6" hidden="1">'A7'!$A$1:$AT$70</definedName>
    <definedName name="Z_4DD4E068_A3AC_4DDB_8044_ABACEA6F7BA3_.wvu.PrintArea" localSheetId="7" hidden="1">'A8'!$A$1:$AT$70</definedName>
    <definedName name="Z_4DD4E068_A3AC_4DDB_8044_ABACEA6F7BA3_.wvu.PrintArea" localSheetId="8" hidden="1">'A9'!$A$1:$AT$74</definedName>
    <definedName name="Z_4DD4E068_A3AC_4DDB_8044_ABACEA6F7BA3_.wvu.PrintArea" localSheetId="13" hidden="1">'B1'!$A$1:$AR$72</definedName>
    <definedName name="Z_4DD4E068_A3AC_4DDB_8044_ABACEA6F7BA3_.wvu.PrintArea" localSheetId="14" hidden="1">'B2'!$A$1:$AX$74</definedName>
    <definedName name="Z_4DD4E068_A3AC_4DDB_8044_ABACEA6F7BA3_.wvu.PrintArea" localSheetId="16" hidden="1">'D1'!$A$1:$BC$29</definedName>
    <definedName name="Z_4DD4E068_A3AC_4DDB_8044_ABACEA6F7BA3_.wvu.PrintArea" localSheetId="17" hidden="1">'D2'!$A$1:$AW$61</definedName>
    <definedName name="Z_4DD4E068_A3AC_4DDB_8044_ABACEA6F7BA3_.wvu.PrintArea" localSheetId="10" hidden="1">А3!$A$1:$AT$72</definedName>
    <definedName name="Z_4DD4E068_A3AC_4DDB_8044_ABACEA6F7BA3_.wvu.PrintArea" localSheetId="11" hidden="1">А4!$A$1:$AS$72</definedName>
    <definedName name="Z_4DD4E068_A3AC_4DDB_8044_ABACEA6F7BA3_.wvu.PrintArea" localSheetId="12" hidden="1">А5!$A$1:$AW$105</definedName>
    <definedName name="Z_4DD4E068_A3AC_4DDB_8044_ABACEA6F7BA3_.wvu.PrintArea" localSheetId="15" hidden="1">С1!$A$1:$AV$75</definedName>
    <definedName name="Z_4DD4E068_A3AC_4DDB_8044_ABACEA6F7BA3_.wvu.PrintArea" localSheetId="0" hidden="1">'Титульный лист'!$A$1:$AT$54</definedName>
    <definedName name="Z_4DD4E068_A3AC_4DDB_8044_ABACEA6F7BA3_.wvu.Rows" localSheetId="1" hidden="1">'A1'!$68:$68</definedName>
    <definedName name="Z_4DD4E068_A3AC_4DDB_8044_ABACEA6F7BA3_.wvu.Rows" localSheetId="9" hidden="1">'A2'!$41:$41</definedName>
    <definedName name="Z_4DD4E068_A3AC_4DDB_8044_ABACEA6F7BA3_.wvu.Rows" localSheetId="17" hidden="1">'D2'!$47:$47,'D2'!$54:$54</definedName>
    <definedName name="Z_4DD4E068_A3AC_4DDB_8044_ABACEA6F7BA3_.wvu.Rows" localSheetId="10" hidden="1">А3!$74:$74</definedName>
    <definedName name="Z_4DD4E068_A3AC_4DDB_8044_ABACEA6F7BA3_.wvu.Rows" localSheetId="12" hidden="1">А5!$65:$66,А5!$68:$68,А5!$72:$72</definedName>
    <definedName name="Z_4DD4E068_A3AC_4DDB_8044_ABACEA6F7BA3_.wvu.Rows" localSheetId="0" hidden="1">'Титульный лист'!$51:$51</definedName>
    <definedName name="_xlnm.Print_Area" localSheetId="1">'A1'!$A$1:$AT$70</definedName>
    <definedName name="_xlnm.Print_Area" localSheetId="9">'A2'!$A$1:$BK$54</definedName>
    <definedName name="_xlnm.Print_Area" localSheetId="2">'A3'!$A$1:$AT$70</definedName>
    <definedName name="_xlnm.Print_Area" localSheetId="3">'A4'!$A$1:$AT$69</definedName>
    <definedName name="_xlnm.Print_Area" localSheetId="4">'A5'!$A$1:$AT$70</definedName>
    <definedName name="_xlnm.Print_Area" localSheetId="5">'A6'!$A$1:$AT$71</definedName>
    <definedName name="_xlnm.Print_Area" localSheetId="6">'A7'!$A$1:$AT$70</definedName>
    <definedName name="_xlnm.Print_Area" localSheetId="7">'A8'!$A$1:$AT$70</definedName>
    <definedName name="_xlnm.Print_Area" localSheetId="8">'A9'!$A$1:$AT$74</definedName>
    <definedName name="_xlnm.Print_Area" localSheetId="13">'B1'!$A$1:$AR$72</definedName>
    <definedName name="_xlnm.Print_Area" localSheetId="14">'B2'!$A$1:$AX$74</definedName>
    <definedName name="_xlnm.Print_Area" localSheetId="16">'D1'!$A$1:$BC$29</definedName>
    <definedName name="_xlnm.Print_Area" localSheetId="17">'D2'!$A$1:$AW$61</definedName>
    <definedName name="_xlnm.Print_Area" localSheetId="10">А3!$A$1:$AT$73</definedName>
    <definedName name="_xlnm.Print_Area" localSheetId="11">А4!$A$1:$AS$72</definedName>
    <definedName name="_xlnm.Print_Area" localSheetId="12">А5!$A$1:$AW$105</definedName>
    <definedName name="_xlnm.Print_Area" localSheetId="15">С1!$A$1:$AV$75</definedName>
    <definedName name="_xlnm.Print_Area" localSheetId="0">'Титульный лист'!$A$1:$AT$52</definedName>
  </definedNames>
  <calcPr calcId="152511"/>
  <customWorkbookViews>
    <customWorkbookView name="Круглова Ирина Владимировна - Личное представление" guid="{4DD4E068-A3AC-4DDB-8044-ABACEA6F7BA3}" mergeInterval="0" personalView="1" maximized="1" xWindow="-9" yWindow="-9" windowWidth="1938" windowHeight="105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7" i="17" l="1"/>
  <c r="AQ18" i="17"/>
  <c r="K1" i="10" l="1"/>
  <c r="AP23" i="18" l="1"/>
  <c r="AP21" i="18"/>
  <c r="AP19" i="18"/>
  <c r="AP17" i="18"/>
  <c r="AQ16" i="17"/>
  <c r="AQ15" i="17"/>
  <c r="AQ20" i="17" s="1"/>
  <c r="AQ18" i="16"/>
  <c r="AQ17" i="16"/>
  <c r="AT22" i="15"/>
  <c r="AT21" i="15"/>
  <c r="AT20" i="15"/>
  <c r="AT19" i="15"/>
  <c r="AT18" i="15"/>
  <c r="AM18" i="14"/>
  <c r="AM19" i="14"/>
  <c r="AM20" i="14"/>
  <c r="AM21" i="14"/>
  <c r="AQ20" i="16" l="1"/>
  <c r="AP26" i="18"/>
  <c r="AM24" i="14"/>
  <c r="AU61" i="10"/>
  <c r="K1" i="11" l="1"/>
  <c r="K1" i="12"/>
  <c r="K1" i="14" l="1"/>
  <c r="K1" i="18" l="1"/>
  <c r="K1" i="13"/>
  <c r="B7" i="15" l="1"/>
  <c r="B7" i="16" s="1"/>
  <c r="K1" i="9" l="1"/>
  <c r="K1" i="15" l="1"/>
  <c r="K1" i="17" s="1"/>
  <c r="K1" i="16"/>
  <c r="AU71" i="12"/>
  <c r="BA18" i="16" l="1"/>
  <c r="BA17" i="16"/>
  <c r="AZ18" i="16"/>
  <c r="AZ17" i="16"/>
  <c r="AY18" i="16"/>
  <c r="AY17" i="16"/>
  <c r="BA13" i="16"/>
  <c r="AZ13" i="16"/>
  <c r="AY13" i="16"/>
  <c r="BC16" i="15"/>
  <c r="BC17" i="15"/>
  <c r="BC18" i="15"/>
  <c r="BC19" i="15"/>
  <c r="BC20" i="15"/>
  <c r="BC21" i="15"/>
  <c r="BB16" i="15"/>
  <c r="BB17" i="15"/>
  <c r="BB18" i="15"/>
  <c r="BB19" i="15"/>
  <c r="BB20" i="15"/>
  <c r="BB21" i="15"/>
  <c r="BA16" i="15"/>
  <c r="BA17" i="15"/>
  <c r="BA18" i="15"/>
  <c r="BA19" i="15"/>
  <c r="BA20" i="15"/>
  <c r="BA21" i="15"/>
  <c r="AV18" i="14" l="1"/>
  <c r="AX28" i="17" l="1"/>
  <c r="AW74" i="16"/>
  <c r="AX13" i="16"/>
  <c r="AY73" i="15"/>
  <c r="AT70" i="14"/>
  <c r="AX16" i="14"/>
  <c r="AX20" i="14"/>
  <c r="AW20" i="14"/>
  <c r="AV20" i="14"/>
  <c r="AX19" i="14"/>
  <c r="AW19" i="14"/>
  <c r="AV19" i="14"/>
  <c r="AX18" i="14"/>
  <c r="AW18" i="14"/>
  <c r="AU73" i="9"/>
  <c r="AU69" i="8"/>
  <c r="K1" i="8"/>
  <c r="AU69" i="7"/>
  <c r="K1" i="7"/>
  <c r="AU70" i="6"/>
  <c r="K1" i="6"/>
  <c r="AU69" i="5"/>
  <c r="K1" i="5"/>
  <c r="AU68" i="4"/>
  <c r="K1" i="4"/>
  <c r="AU69" i="3"/>
  <c r="K1" i="3"/>
  <c r="AU67" i="2"/>
  <c r="BC15" i="15" l="1"/>
  <c r="BA15" i="15"/>
  <c r="BB15" i="15"/>
  <c r="AZ15" i="15"/>
  <c r="AW16" i="14"/>
  <c r="AU16" i="14"/>
  <c r="AV16" i="14"/>
  <c r="AY16" i="14"/>
  <c r="AJ16" i="15" l="1"/>
  <c r="AT16" i="15" s="1"/>
  <c r="AT24" i="15" s="1"/>
  <c r="H11" i="15" l="1"/>
  <c r="H11" i="17"/>
  <c r="H11" i="16"/>
</calcChain>
</file>

<file path=xl/sharedStrings.xml><?xml version="1.0" encoding="utf-8"?>
<sst xmlns="http://schemas.openxmlformats.org/spreadsheetml/2006/main" count="578" uniqueCount="386">
  <si>
    <t>СПРАВОЧНИК ЭКСПОНЕНТА</t>
  </si>
  <si>
    <t>ФОРМА №</t>
  </si>
  <si>
    <t>НАЗВАНИЕ ФОРМЫ</t>
  </si>
  <si>
    <t>Контакты</t>
  </si>
  <si>
    <t>Бланк доверенности</t>
  </si>
  <si>
    <t>A</t>
  </si>
  <si>
    <t>A1</t>
  </si>
  <si>
    <t>A2</t>
  </si>
  <si>
    <t>A3</t>
  </si>
  <si>
    <t>B</t>
  </si>
  <si>
    <t>ТЕХНИЧЕСКОЕ ОБЕСПЕЧЕНИЕ</t>
  </si>
  <si>
    <t>СЕРВИСНЫЕ УСЛУГИ</t>
  </si>
  <si>
    <t>РЕКЛАМНЫЕ УСЛУГИ</t>
  </si>
  <si>
    <t>B1</t>
  </si>
  <si>
    <t>B2</t>
  </si>
  <si>
    <t>C</t>
  </si>
  <si>
    <t>C1</t>
  </si>
  <si>
    <t>D</t>
  </si>
  <si>
    <t>D1</t>
  </si>
  <si>
    <t>Организатор: АО «ВДНХ»</t>
  </si>
  <si>
    <t>Форма</t>
  </si>
  <si>
    <t>А1</t>
  </si>
  <si>
    <t>КОНТАКТЫ</t>
  </si>
  <si>
    <t xml:space="preserve">День недели </t>
  </si>
  <si>
    <t>СОТРУДНИК</t>
  </si>
  <si>
    <t>ДОЛЖНОСТЬ</t>
  </si>
  <si>
    <t>Савлюк Елена Николаевна</t>
  </si>
  <si>
    <t>Руководитель проекта</t>
  </si>
  <si>
    <t>Менеджер по работе с экспонентами</t>
  </si>
  <si>
    <t>Технический менеджер</t>
  </si>
  <si>
    <t>А2</t>
  </si>
  <si>
    <t>РЕЖИМ РАБОТЫ ВЫСТАВКИ</t>
  </si>
  <si>
    <t>Воскресенье</t>
  </si>
  <si>
    <t>Среда</t>
  </si>
  <si>
    <t>Четверг</t>
  </si>
  <si>
    <t>Пятница</t>
  </si>
  <si>
    <t>Суббота</t>
  </si>
  <si>
    <t>А3</t>
  </si>
  <si>
    <t>ОБЩАЯ ИНФОРМАЦИЯ</t>
  </si>
  <si>
    <t>РЕЖИМ ОХРАНЫ</t>
  </si>
  <si>
    <t>СТРАХОВАНИЕ</t>
  </si>
  <si>
    <t>ДОСТУП НА ТЕРРИТОРИЮ ВЫСТАВКИ</t>
  </si>
  <si>
    <t>ВВОЗ / ВЫВОЗ ГРУЗОВ</t>
  </si>
  <si>
    <t>УРОВЕНЬ ЗВУКА НА ВАШЕМ СТЕНДЕ</t>
  </si>
  <si>
    <t>ПОДВЕСЫ К ПОТОЛКУ ПАВИЛЬОНОВ</t>
  </si>
  <si>
    <t>ГАБАРИТЫ СТЕНДА</t>
  </si>
  <si>
    <t>Страхование всех возможных рисков, связанных с участием в выставке (убытков, понесенных в связи с отменой выставки, убытков от потери или повреждения экспонатов и другой собственности и т.п.), а также гражданской ответственности осуществляется экспонентом самостоятельно и за свой счет.Участники выставки и их застройщики обязаны заботиться о безопасности других экспонентов, посетителей и третьих лиц на выставке. Организатор рекомендует, чтобы застройщики имели страховку заслуживающей доверия страховой компании, покрывающую публичную ответственность компании, её сотрудников перед третьими лицами.</t>
  </si>
  <si>
    <t>А4</t>
  </si>
  <si>
    <t>ОБОРУДОВАННАЯ ПЛОЩАДЬ (СТАНДАРТНЫЕ СТЕНДЫ)</t>
  </si>
  <si>
    <t>ИНФОРМАЦИЯ О ЗАСТРОЙКЕ ВЫСТАВОЧНЫХ СТЕНДОВ</t>
  </si>
  <si>
    <t>ОБЩИЕ ПОЛОЖЕНИЯ</t>
  </si>
  <si>
    <t xml:space="preserve">РАЗГРУЗО-ПОГРУЗОЧНЫЕ РАБОТЫ / ДОСТАВКА </t>
  </si>
  <si>
    <t>КРАЙНИЕ СРОКИ НА ВЫСТАВКЕ</t>
  </si>
  <si>
    <t>ПЛАНИРОВКА И РАЗМЕЩЕНИЕ</t>
  </si>
  <si>
    <t>Окончательная планировка и размещение участников на экспозиции осуществляется не ранее, чем за 2 недели до начала монтажа. Планировка площадей участников в павильоне, осуществленная до этого срока, является предварительной. Организатор оставляет за собой право менять местоположение участников в павильоне в зависимости от технической необходимости по своему усмотрению.  Выставочные площади, оплаченные и не занятые участником за 24 часа до открытия Выставки, рассматриваются как свободные. Организатор вправе распорядиться ими по своему усмотрению. В этом случае средства, оплаченные участником, ему не возвращаются.</t>
  </si>
  <si>
    <t>ЗАКАЗ ДОПОЛНИТЕЛЬНОГО ОБОРУДОВАНИЯ НА ВЫСТАВКЕ</t>
  </si>
  <si>
    <t>ЭКСКЛЮЗИВНЫЕ СТЕНДЫ</t>
  </si>
  <si>
    <t>Под эксклюзивным понимается стенд, для изготовления которого использованы иные материалы (дерево, ДСП, оргалит, ткань и пр.), а также двухэтажные стенды. К эксклюзивным могут быть отнесены стенды, выполненные из выставочных конструкций, при изготовлении которых воплощены индивидуальные дизайнерские разработки и требуется изготовление выставочных конструкций нестандартного типа и размера.</t>
  </si>
  <si>
    <t>Выставка в последний день работы будет закрыта в 16-00, после чего на стендах участников может производиться упаковка экспонатов. Печати на формы А9 будут проставлены только после 16-00. Демонтаж стендов, упаковка и отправка экспонатов до закрытия Выставки не разрешается.</t>
  </si>
  <si>
    <t>А5</t>
  </si>
  <si>
    <t>ПРАВИЛА ДОПУСКА И ПРОВЕДЕНИЯ МОНТАЖНЫХ РАБОТ (необорудованная площадь)</t>
  </si>
  <si>
    <t>Экспоненты, заказавшие  необорудованную площадь, должны руководствоваться следующими правилами при проектировании, организации застройки и оформлении своего стенда:</t>
  </si>
  <si>
    <t>- не допускается устанавливать стенды и вывешивать банеры на высоту, перекрывающую зону действия линейных извещателей автоматической пожарной сигнализации (АПС), установленной в павильоне.</t>
  </si>
  <si>
    <t>- сертификат  соответствия стандарта ГОСТ Р ИСО 9001-2011 (ISO 9001:2011);</t>
  </si>
  <si>
    <t>- сертификаты соответствия на используемые материалы, конструкции, электрооборудование;</t>
  </si>
  <si>
    <t>- копию приказа о назначении ответственного лица за проведение монтажно-демонтажных работ и техническое обслуживание выставки/стенда во время работы, и ответственного за технику безопасности при проведении монтажно-демонтажных работ на выставке/стенде;</t>
  </si>
  <si>
    <t>- копию журнала проверки знаний электромонтажников с печатью Госэлектронадзора;</t>
  </si>
  <si>
    <t>- список электромонтажников не ниже 3 группы допуска, участвующих в электромонтажных работах на данной Выставке за подписью ответственного лица за электромонтажные работы, с указанием ответственного за работы на выставочной площадке;</t>
  </si>
  <si>
    <t>- акт выполнения огнезащитных работ;</t>
  </si>
  <si>
    <t>Внимание! Если вы поручаете выполнение строительных, электромонтажных и художественно-оформительских работ сторонней компании, обязательно доведите до их сведения вышеуказанную информацию.</t>
  </si>
  <si>
    <t>- ни одна конструкция Вашего стенда не должна выходить за пределы оплаченной вами выставочной площади.В случае нарушения этого условия Организатор оставляет за собой право остановить строительство стенда;</t>
  </si>
  <si>
    <t>1. При проектировании конструкции Вашего стенда необходимо выполнить следующие требования:</t>
  </si>
  <si>
    <r>
      <rPr>
        <sz val="12"/>
        <color theme="0"/>
        <rFont val="Times New Roman"/>
        <family val="1"/>
        <charset val="204"/>
      </rPr>
      <t>`</t>
    </r>
    <r>
      <rPr>
        <sz val="12"/>
        <color theme="1"/>
        <rFont val="Times New Roman"/>
        <family val="1"/>
        <charset val="204"/>
      </rPr>
      <t xml:space="preserve">- внешние поверхности конструкции стенда, видимые со стороны проходов между стендами и со стороны соседних стендов, необходимо декорировать должным образом (допускается к использованию белый цвет, без нанесения логотипов); </t>
    </r>
  </si>
  <si>
    <r>
      <rPr>
        <sz val="12"/>
        <color theme="0"/>
        <rFont val="Times New Roman"/>
        <family val="1"/>
        <charset val="204"/>
      </rPr>
      <t>`</t>
    </r>
    <r>
      <rPr>
        <sz val="12"/>
        <color theme="1"/>
        <rFont val="Times New Roman"/>
        <family val="1"/>
        <charset val="204"/>
      </rPr>
      <t xml:space="preserve">- на всей площади стенда должно быть предусмотрено напольное покрытие, а также задняя и боковые стены; </t>
    </r>
  </si>
  <si>
    <r>
      <rPr>
        <sz val="12"/>
        <color theme="0"/>
        <rFont val="Times New Roman"/>
        <family val="1"/>
        <charset val="204"/>
      </rPr>
      <t>`</t>
    </r>
    <r>
      <rPr>
        <sz val="12"/>
        <color theme="1"/>
        <rFont val="Times New Roman"/>
        <family val="1"/>
        <charset val="204"/>
      </rPr>
      <t>- не допускается размещение надписей, логотипов, графики на обороте конструкций, находящихся на/около границы;  стенда и направленных в сторону соседних стендов;</t>
    </r>
  </si>
  <si>
    <t>2.  Непосредственно перед началом монтажных работ согласуйте с Организатором точное расположение вашего стенда. В противном случае любые работы, связанные с демонтажем и повторным монтажом конструкций Вашего стенда в рамках всей экспозиции, выполняются Ваш счет.</t>
  </si>
  <si>
    <t>3.  После  снятия  коврового  покрытия  все остатки клейкой ленты  должны быть удалены с пола павильона.</t>
  </si>
  <si>
    <t xml:space="preserve">6. Согласование проекта стенда: </t>
  </si>
  <si>
    <t xml:space="preserve">5.  Двухэтажный стенд должен быть оборудован огнетушителем или системой пожаротушения, а также датчиками пожарной сигнализации. Второй этаж не должен перекрывать зону действия линейных извещателей АПС.              </t>
  </si>
  <si>
    <t>6.1 Для согласования проекта стенда необходимо предоставить за 15 рабочих дней до начала монтажа следующие документы в адрес Организатора Выставки:</t>
  </si>
  <si>
    <r>
      <rPr>
        <sz val="12"/>
        <color theme="0"/>
        <rFont val="Times New Roman"/>
        <family val="1"/>
        <charset val="204"/>
      </rPr>
      <t>`</t>
    </r>
    <r>
      <rPr>
        <sz val="12"/>
        <color theme="1"/>
        <rFont val="Times New Roman"/>
        <family val="1"/>
        <charset val="204"/>
      </rPr>
      <t>- технический чертёж стенда, включающий название компании, номер и размер стенда, указание наличия 2-го этажа и его площади, план 1-го и 2-го этажа;</t>
    </r>
  </si>
  <si>
    <r>
      <rPr>
        <sz val="12"/>
        <color theme="0"/>
        <rFont val="Times New Roman"/>
        <family val="1"/>
        <charset val="204"/>
      </rPr>
      <t>`</t>
    </r>
    <r>
      <rPr>
        <sz val="12"/>
        <color theme="1"/>
        <rFont val="Times New Roman"/>
        <family val="1"/>
        <charset val="204"/>
      </rPr>
      <t>- детальный энергопроект с указанием максимальных мощностей нагрузок по каждой единице оборудования, точек подключения электрооборудования, схемы сантехнических подключений, сжатого воздуха и т.п.</t>
    </r>
  </si>
  <si>
    <t>ТЕХНИЧЕСКАЯ ЭКСПЕРТИЗА</t>
  </si>
  <si>
    <t>Для прохождения и оплаты технической экспертизы выставочного стенда, необходимо предоставить Официальному застройщику следующие документы:</t>
  </si>
  <si>
    <r>
      <rPr>
        <sz val="12"/>
        <color theme="0"/>
        <rFont val="Times New Roman"/>
        <family val="1"/>
        <charset val="204"/>
      </rPr>
      <t>`</t>
    </r>
    <r>
      <rPr>
        <sz val="12"/>
        <color theme="1"/>
        <rFont val="Times New Roman"/>
        <family val="1"/>
        <charset val="204"/>
      </rPr>
      <t>- план выставки/стенда (для стандартной застройки) или проект стенда (для нестандартной застройки) с расшифровкой условных обозначений;</t>
    </r>
  </si>
  <si>
    <t>- письмо с перечнем оборудования, необходимого для строительства выставки/стенда, с указанием названия фирмы, для которой осуществляется строительство в 4 экз. Письмо должно быть заверено руководителем компании - Застройщика. На письме должна стоять отметка пожарной службы 3 РОНПР управления по СВАО ГУ МЧС по г. Москве тел.: +7 (926) 907-86-85; +7 (903)139-39-74;</t>
  </si>
  <si>
    <r>
      <rPr>
        <sz val="12"/>
        <color theme="0"/>
        <rFont val="Times New Roman"/>
        <family val="1"/>
        <charset val="204"/>
      </rPr>
      <t>`</t>
    </r>
    <r>
      <rPr>
        <sz val="12"/>
        <color theme="1"/>
        <rFont val="Times New Roman"/>
        <family val="1"/>
        <charset val="204"/>
      </rPr>
      <t>- сертификат на силовую конструкцию для 2-х этажного стенда;</t>
    </r>
  </si>
  <si>
    <r>
      <rPr>
        <sz val="12"/>
        <color theme="0"/>
        <rFont val="Times New Roman"/>
        <family val="1"/>
        <charset val="204"/>
      </rPr>
      <t>`</t>
    </r>
    <r>
      <rPr>
        <sz val="12"/>
        <color theme="1"/>
        <rFont val="Times New Roman"/>
        <family val="1"/>
        <charset val="204"/>
      </rPr>
      <t>- электропроект выставки/стенда (2 экз.)  с расшифровкой условных обозначений, с указанием напряжения электро-питания,  максимальных мощностей нагрузок по каждой единице оборудования, точек подключения электрооборудования, заверенный руководителем компании застройщика;</t>
    </r>
  </si>
  <si>
    <t>- копию приказа о назначении ответственного лица отвечающего за монтаж/демонтаж электрооборудования не ниже 4 группы допуска;</t>
  </si>
  <si>
    <r>
      <rPr>
        <sz val="12"/>
        <color theme="0"/>
        <rFont val="Times New Roman"/>
        <family val="1"/>
        <charset val="204"/>
      </rPr>
      <t>`</t>
    </r>
    <r>
      <rPr>
        <sz val="12"/>
        <color theme="1"/>
        <rFont val="Times New Roman"/>
        <family val="1"/>
        <charset val="204"/>
      </rPr>
      <t>- список монтажников, участвующих в монтажно-демонтажных работах на выставке/стенде, заверенный руководителем компании - застройщика в 3 экз.</t>
    </r>
  </si>
  <si>
    <r>
      <rPr>
        <sz val="12"/>
        <color theme="0"/>
        <rFont val="Times New Roman"/>
        <family val="1"/>
        <charset val="204"/>
      </rPr>
      <t>`</t>
    </r>
    <r>
      <rPr>
        <sz val="12"/>
        <color theme="1"/>
        <rFont val="Times New Roman"/>
        <family val="2"/>
        <charset val="204"/>
      </rPr>
      <t>- копии удостоверений указанных в списке электромонтажников;</t>
    </r>
  </si>
  <si>
    <t xml:space="preserve">Вам необходимо заключить  Договор на проверку технической документации и на выполнение электротехнических замеров.После проверки технической документации,  на письме с перечнем ввозимого оборудования ставится отметка о допуске организации к монтажным работам и выдаются монтажные пропуска. </t>
  </si>
  <si>
    <t>В адрес Управления по делам ГО ЧС и пожарной безопасности АО "ВДНХ" (стр. № 229) и противопожарной службы 3 РОНПР управления по СВАО ГУ МЧС по г. Москве . Адрес: г. Москва, 3 РОНПР - стр. № 455. Тел. +7 (926) 907-86-85; +7 (903) 139-39-74:</t>
  </si>
  <si>
    <r>
      <rPr>
        <sz val="12"/>
        <color theme="0"/>
        <rFont val="Times New Roman"/>
        <family val="1"/>
        <charset val="204"/>
      </rPr>
      <t>`</t>
    </r>
    <r>
      <rPr>
        <sz val="12"/>
        <color theme="1"/>
        <rFont val="Times New Roman"/>
        <family val="1"/>
        <charset val="204"/>
      </rPr>
      <t>- сертификаты пожарной безопасности на используемые материалы.</t>
    </r>
  </si>
  <si>
    <t>ПРАВИЛА ПОЖАРНОЙ БЕЗОПАСНОСТИ</t>
  </si>
  <si>
    <t>Выставочный стенд  предоставляется Экспоненту в надлежащем состоянии с обеспечением основных условий пожарной безопасности. Ответственность за пожарную безопасность и соблюдение противопожарных мероприятий на выставочном стенде  в период монтажных и демонтажных работ несет застройщик. В период проведения Выставки - экспонент совместно с застройщиком выставочного стенда несут ответственность за противопожарную безопасность в пределах их полномочий связанных с эксплуатацией выставочного стенда, а так же его технического обеспечения и установленного на нем оборудования. Контроль соблюдения правил пожарной безопасности осуществляют АО "ВДНХ" и 3 РОНПР управления по СВАО ГУ МЧС России по г. Москве.</t>
  </si>
  <si>
    <t xml:space="preserve">Экспонент/застройщик выставки заблаговременно, но не позднее, чем за две недели до начала монтажных работ, предоставляет в  АО "ВДНХ"  сведения обо всех радиоактивных, пожаро - и взрывоопасных материалах и экспонатах для принятия надлежащих согласованных мер безопасности. Ввоз указанных материалов и экспонатов без разрешения АО "ВДНХ"  не допускается. Неподвижные конструкции стендов могут быть изготовлены из негорючих и трудногорючих строительных материалов. Для отделки внутренних помещений стендов, офисов, а также подиумов, потолков и ограждений должны применяться несгораемые и трудносгораемые материалы. Применение драпировочных материалов из сгораемых синтетических материалов, не поддающихся обработке огнезащитным составом, не допускается. В павильонах запрещается производить покрасочные работы с применением легковоспламеняющихся красителей. </t>
  </si>
  <si>
    <t>На все стендовые материалы, используемые при строительстве экспозиции Выставки, должны быть представлены сертификаты пожарной безопасности. Ковры и ковровые покрытия должны иметь сертификаты пожарной безопасности, отвечающие требованиям «Технического регламента о требованиях пожарной безопасности».  Ковры и ковровые покрытия, применяемые в павильонах, должны быть прочно прикреплены к полу по периметру и на стыках. В период монтажных и демонтажных работ подъездные пути в павильонах (монтажные ворота и проходы) должны быть свободны. Не требующиеся более транспортировочные ящики, упаковочные и т.п. материалы и оборудование должны быть сразу вывезены из павильона.На путях эвакуации и движения посетителей запрещается устраивать пороги и турникеты. Проходы для посетителей должны быть шириной не менее 3 метров и обеспечивать кольцевое движение, а также свободный доступ к эвакуационным проходам, электрощитам, пожарным кранам  и другим средствам пожаротушения.</t>
  </si>
  <si>
    <t>На выставочных стендах запрещается:</t>
  </si>
  <si>
    <t>Лестничные марши, эвакуационные выходы, проходы, коридоры, тамбуры должны постоянно содержаться свободными от любых предметов, препятствующих движению людей. Запрещается устраивать на лестничных маршах и под ними экспозиции, склады, размещать офисы и служебные помещения. Применение электрических приборов для приготовления чая, кофе может быть допущено только в помещениях, специально отведенных и оборудованных для этих целей.</t>
  </si>
  <si>
    <r>
      <rPr>
        <sz val="12"/>
        <color theme="0"/>
        <rFont val="Times New Roman"/>
        <family val="1"/>
        <charset val="204"/>
      </rPr>
      <t xml:space="preserve"> `</t>
    </r>
    <r>
      <rPr>
        <sz val="12"/>
        <color theme="1"/>
        <rFont val="Times New Roman"/>
        <family val="1"/>
        <charset val="204"/>
      </rPr>
      <t xml:space="preserve">- устройство кладовых и мастерских; </t>
    </r>
  </si>
  <si>
    <r>
      <rPr>
        <sz val="12"/>
        <color theme="0"/>
        <rFont val="Times New Roman"/>
        <family val="1"/>
        <charset val="204"/>
      </rPr>
      <t xml:space="preserve"> `</t>
    </r>
    <r>
      <rPr>
        <sz val="12"/>
        <color theme="1"/>
        <rFont val="Times New Roman"/>
        <family val="1"/>
        <charset val="204"/>
      </rPr>
      <t>- установка сосудов с горючими газами;</t>
    </r>
  </si>
  <si>
    <r>
      <rPr>
        <sz val="12"/>
        <color theme="0"/>
        <rFont val="Times New Roman"/>
        <family val="1"/>
        <charset val="204"/>
      </rPr>
      <t>`</t>
    </r>
    <r>
      <rPr>
        <sz val="12"/>
        <color theme="1"/>
        <rFont val="Times New Roman"/>
        <family val="1"/>
        <charset val="204"/>
      </rPr>
      <t>- демонстрация в действии экспонатов с применением открытого огня.</t>
    </r>
  </si>
  <si>
    <r>
      <rPr>
        <sz val="12"/>
        <color theme="0"/>
        <rFont val="Times New Roman"/>
        <family val="1"/>
        <charset val="204"/>
      </rPr>
      <t>`</t>
    </r>
    <r>
      <rPr>
        <sz val="12"/>
        <color theme="1"/>
        <rFont val="Times New Roman"/>
        <family val="1"/>
        <charset val="204"/>
      </rPr>
      <t>- хранение горючих и легковоспламеняющихся жидкостей;</t>
    </r>
  </si>
  <si>
    <t>При открытой прокладке электросетей исключить опасность их механического повреждения. Все соединения и ответвления проводов и кабелей должны выполняться сваркой, пайкой, опрессовкой или специальными зажимами. В местах соединения и ответвлений жилы проводов и кабелей должны надежно изолироваться. Для освещения стендов должны использоваться электросветильники применительно к пожароопасным помещениям.  Разрешается применение электросветильников со степенью защиты отвечающий ПУЭ ( правила устройства элетроустановок). Расстояния от светильников  до сгораемых или трудносгораемых поверхностей должны быть не менее 50 см.</t>
  </si>
  <si>
    <t>Курение в выставочных павильонах запрещается.</t>
  </si>
  <si>
    <t>На выставочных стендах демонстрация действующих моделей и установок, работающих на легковоспламеняющихся жидкостях или горючих газах, разрешается только при условии подачи их трубопроводов из резервуара, установленного снаружи павильона, и отводов выхлопных газов наружу. Установка и демонстрация экспонатов и процессов, связанных с возможностью возникновения пожара (сварочные и паяльные работы, другие виды работ, связанные с открытым огнем, горючими растворителями и т.п.), подлежат согласованию с  АО "ВДНХ". Хранение экспонатов, запасного оборудования, тары и упаковочных материалов должно осуществляться вне павильона или в специально отведенных помещениях.</t>
  </si>
  <si>
    <t>На выставочных площадках и в павильонах запрещается проведение фейерверков, использование бенгальских огней, хлопушек и других пиротехнических изделий. Проведение сварочных и других огнеопасных работ разрешено только при наличии соответствующей разрешительной документации, оформленной в  АО "ВДНХ"   при строгом соблюдении действующих правил пожарной безопасности. Все другие вопросы, не оговоренные в настоящих условиях и возникающие в период монтажных и демонтажных работ, проведения Выставки, разрешаются на месте представителями представителями Управления по делам ГО ЧС и пожарной безопасности АО "ВДНХ". Если оформление экспозиции (стенда) не соответствует настоящим правилам, АО "ВДНХ"  имеет право потребовать от экспонента и застройщика выставки произвести демонтаж экспозиции. Все участники выставок должны знать и соблюдать меры пожарной безопасности, уметь действовать в случае пожара и пользоваться первичными средствами пожаротушения.</t>
  </si>
  <si>
    <t>За нарушение правил пожарной безопасности к экспонентам и застройщикам выставки органами надзорной деятельности МЧС РФ в установленном порядке применяются  санкции в соответствии с действующим законодательством РФ.</t>
  </si>
  <si>
    <t>А6</t>
  </si>
  <si>
    <t>А7</t>
  </si>
  <si>
    <t>ПРАВИЛА ПРОВЕДЕНИЯ ЭЛЕКТРОТЕХНИЧЕСКИХ И САНТЕХНИЧЕСКИХ РАБОТ</t>
  </si>
  <si>
    <t>ПРАВИЛА ПРОВЕДЕНИЯ ЭЛЕКТРОТЕХНИЧЕСКИХ РАБОТ</t>
  </si>
  <si>
    <t>1.1 К проведению электротехнических работ и оперативному обслуживанию электрооборудования на выставочных стендах и конструкциях допускаются лица, отвечающие требованиям, предъявленным к электротехническому персоналу, и имеющие соответствующую квалификацию по электробезопасности не ниже 3 группы по действующим в РФ правилам и нормам;</t>
  </si>
  <si>
    <t>1.2  Все электротехнические работы на токоведущих участках (или вблизи с ними) должны производиться только при снятии напряжения;</t>
  </si>
  <si>
    <t>1.3 При открытой прокладке электросетей, если отсутствует опасность их механического повреждения, необходимо применять кабели с несгораемой оболочкой;</t>
  </si>
  <si>
    <t>1.4  На открытых участках и в местах прохода людей кабель закрывать специальными трапами;</t>
  </si>
  <si>
    <t>1.5  Запрещается прокладка незащищенного электропровода и установка осветительной арматуры на сгораемых конструкциях;</t>
  </si>
  <si>
    <t>1.6 Все соединения и ответвления проводов и кабелей выполнять только специальными зажимами и разъемами, запрещается подключать токоприемники к электросети путем непосредственного соединения проводов;</t>
  </si>
  <si>
    <t>1.8  К электрораспределительным вводным устройствам должен быть обеспечен свободный подход;</t>
  </si>
  <si>
    <t>1.9 Для освещения выставочных стендов и конструкций должны использоваться электросветильники применительно к пожароопасным помещениям класса П2. Применение в светильниках рассеивателей из органического стекла, полимеров и других легковоспламеняющихся материалов не разрешается. Расстояние от светильников подсвета до сгораемых или трудно сгораемых поверхностей должно быть не менее 50 см;</t>
  </si>
  <si>
    <t>1.10  По окончании электротехнических работ на стенде и прокладки электропроводки  до распределительного щита павильона,  представители  застройщика и АО "ВДНХ"  совместно с технической службой выставочного павильона проверяют качество их выполнения, после чего представители технической службы выставочного павильона производят подключение к источникам электроснабжения павильона в соответствии с энергопроектом;</t>
  </si>
  <si>
    <t>1.12 Снятие напряжения с вводного устройства по окончании работы выставки производится ответственным представителем технической службы выставочного павильона  по  заявке  представителя  застройщика,  ответственного  за  демонтаж электрооборудования;</t>
  </si>
  <si>
    <t>1.13 Демонтаж электрооборудования и соответствующие отключения на выставочных стендах производит персонал, выполнявший монтаж;</t>
  </si>
  <si>
    <t>1.14  В период монтажных и демонтажных работ, работы выставки электрооборудование выставочных стендов и конструкций, включая питающий кабель, находится в эксплуатации фирм, осуществляющих их монтаж;</t>
  </si>
  <si>
    <t>1.15 Представители АО "ВДНХ" или техническая служба выставочного павильона имеет право произвести экстренное отключение электроэнергии от выставочных стендов и конструкций в случае аварий и в целях предотвращения несчастных случаев при грубых нарушениях ПЭЭП и ПТБ;</t>
  </si>
  <si>
    <t>1.16 Потребителям электроэнергии на выставках не разрешается без согласования с  АО "ВДНХ" и технической службой выставочного павильона присоединять к вводному устройству дополнительные нагрузки не указанные в плане.</t>
  </si>
  <si>
    <t>ПРАВИЛА ПРОВЕДЕНИЯ САНТЕХНИЧЕСКИХ РАБОТ</t>
  </si>
  <si>
    <t>1.7 Каждый стенд должен быть оборудован электрощитом с устройством защитного отключения (УЗО) с соответствующими расчетным нагрузкам устройствам защиты, раздельно для осветительной сети, технологического оборудования, а также оборудования, на которое необходимо круглосуточно подавать напряжение электропитания ;</t>
  </si>
  <si>
    <t>Внимание! Ковровое покрытие, баннерные ткани и другие горючие материалы должны быть с Сертификатом о противопожарной обработке. Копия сертификата должна находиться у ответственного сотрудника на стенде.</t>
  </si>
  <si>
    <t>Внимание! Размещение экспонатов и оборудования без коврого покрытия запрещено. В случае застилки стенда собственным ковровым покрытием, также необходимо прохождение технической экспертизы и наличие противопожарной обработки.</t>
  </si>
  <si>
    <t>А8</t>
  </si>
  <si>
    <t>ОБЩИЕ УСЛОВИЯ РАБОТЫ ЗАСТРОЙЩИКОВ НА ВЫСТАВКЕ (техническая экспертиза)</t>
  </si>
  <si>
    <t>При себе необходимо иметь реквизиты и печать организации. Все документы представляются в оригинале или заверенной копии.</t>
  </si>
  <si>
    <t>Региональный отдел надзорной деятельности Управления по СВАО ГУ МЧС России по г.Москва</t>
  </si>
  <si>
    <t>Тел: + 7 (499) 760 29-74, +7 (963) 768 09-12</t>
  </si>
  <si>
    <t>Контактное лицо: Сырцов Евгений Викторович</t>
  </si>
  <si>
    <t>Указать № договора:</t>
  </si>
  <si>
    <t>Указать дату и место выдачи доверенности:</t>
  </si>
  <si>
    <t>№</t>
  </si>
  <si>
    <t>выдан:</t>
  </si>
  <si>
    <t>дата</t>
  </si>
  <si>
    <t>адрес регистрации по месту жительства:</t>
  </si>
  <si>
    <t>заверяю</t>
  </si>
  <si>
    <t>Полномочия по настоящей доверенности не могут быть переданы другим лицам.</t>
  </si>
  <si>
    <t>Должность</t>
  </si>
  <si>
    <t>ФИО</t>
  </si>
  <si>
    <t>Подпись</t>
  </si>
  <si>
    <t>А9</t>
  </si>
  <si>
    <t>ПИСЬМО НА ВВОЗ/ВЫВОЗ</t>
  </si>
  <si>
    <t>ДОВЕРЕННОСТЬ</t>
  </si>
  <si>
    <t>СПИСОК ЭКСПОНАТОВ И ОБОРУДОВАНИЯ</t>
  </si>
  <si>
    <t>Компания</t>
  </si>
  <si>
    <t>, являющаяся участником</t>
  </si>
  <si>
    <t>согласно списка в количестве</t>
  </si>
  <si>
    <t>мест.</t>
  </si>
  <si>
    <t>Наименование оборудования/экспоната</t>
  </si>
  <si>
    <t>Серийный номер</t>
  </si>
  <si>
    <t xml:space="preserve">Количество </t>
  </si>
  <si>
    <t>Количество мест</t>
  </si>
  <si>
    <t>Отправьте данную форму в отдел технического сервиса:</t>
  </si>
  <si>
    <t>Наименование организации:</t>
  </si>
  <si>
    <t>Номер договора:</t>
  </si>
  <si>
    <t>Контактное лицо:</t>
  </si>
  <si>
    <t>Телефон и e-mail:</t>
  </si>
  <si>
    <t>Номер стенда:</t>
  </si>
  <si>
    <t xml:space="preserve">Наименование </t>
  </si>
  <si>
    <t>Стоимость</t>
  </si>
  <si>
    <t>Количество</t>
  </si>
  <si>
    <t>Артикул</t>
  </si>
  <si>
    <t>ИТОГО ПО ФОРМЕ:</t>
  </si>
  <si>
    <t>Условия подачи заявки:</t>
  </si>
  <si>
    <t>М.П.</t>
  </si>
  <si>
    <t>экспонента</t>
  </si>
  <si>
    <t>57 павильон</t>
  </si>
  <si>
    <t>55 павильон</t>
  </si>
  <si>
    <t>Наименование услуги</t>
  </si>
  <si>
    <t>Цена (руб.)</t>
  </si>
  <si>
    <t>ОКЛЕЙКА И ПЛОТТЕРНЫЕ РАБОТЫ</t>
  </si>
  <si>
    <t>Дополнительный символ фризовой надписи</t>
  </si>
  <si>
    <t>000 прозрачный</t>
  </si>
  <si>
    <t>010 белый</t>
  </si>
  <si>
    <t>019 ярко-желтый</t>
  </si>
  <si>
    <t>034 оранжевый</t>
  </si>
  <si>
    <t>036 светло-оранжевый</t>
  </si>
  <si>
    <t>035 пастельно-оранжевый</t>
  </si>
  <si>
    <t>404 пурпурный</t>
  </si>
  <si>
    <t>040 фиолетовый</t>
  </si>
  <si>
    <t>ORACAL</t>
  </si>
  <si>
    <t>МАТОВЫЙ</t>
  </si>
  <si>
    <t>060 темно-зеленый</t>
  </si>
  <si>
    <t>613 зеленый лесной</t>
  </si>
  <si>
    <t>061 зеленый</t>
  </si>
  <si>
    <t>068 зеленая трава</t>
  </si>
  <si>
    <t>062 светло-зеленый</t>
  </si>
  <si>
    <t>064 желто-зеленый</t>
  </si>
  <si>
    <t>063 липово-зеленый</t>
  </si>
  <si>
    <t>070 черный</t>
  </si>
  <si>
    <t>071 серый</t>
  </si>
  <si>
    <t>076 асфальтовый</t>
  </si>
  <si>
    <t>074 средне-серый</t>
  </si>
  <si>
    <t>072 светло-серый</t>
  </si>
  <si>
    <t>080 коричневый</t>
  </si>
  <si>
    <t>083 ореховый</t>
  </si>
  <si>
    <t>081 светло-коричневый</t>
  </si>
  <si>
    <t>082 бежевый</t>
  </si>
  <si>
    <t>023 кремовый</t>
  </si>
  <si>
    <t>090 серебристо-серый</t>
  </si>
  <si>
    <t>091 золотистый</t>
  </si>
  <si>
    <t>092 медный</t>
  </si>
  <si>
    <t>ГЛЯНЦЕВЫЙ</t>
  </si>
  <si>
    <t>С1</t>
  </si>
  <si>
    <t>*Разрешенная максимальная масса вашего транспортного средства отображена в свидетельстве о регистрации ТС (СТС).</t>
  </si>
  <si>
    <t>Отправьте данную форму:</t>
  </si>
  <si>
    <t>На выставке осуществляется охрана периметра павильона и контрольно-пропускной режим. Служба охраны не отвечает за сохранность вашего имущества. Доводим до вашего сведения, что в последнее время участились случаи краж на территории выставочных центров. Во избежание недоразумений и  пропажи имущества в день заезда, во время монтажа, в день выезда, во время выставки, после окончания работы выставки, просим Вас  обеспечить постоянное присутствие ответственного представителя на стенде компании-экспонента  с момента открытия и до момента закрытия павильона охраной. Также просим обеспечить присутствие представителя на стенде в период работы выставки  с 9.00 до 18.30.</t>
  </si>
  <si>
    <r>
      <t xml:space="preserve">Въезд а/м на территорию ВДНХ является платным. Для организации ввоза/вывоза выставочного оборудования и экспонатов </t>
    </r>
    <r>
      <rPr>
        <u/>
        <sz val="12"/>
        <color theme="1"/>
        <rFont val="Times New Roman"/>
        <family val="2"/>
        <charset val="204"/>
      </rPr>
      <t>на территорию ВДНХ</t>
    </r>
    <r>
      <rPr>
        <sz val="12"/>
        <color theme="1"/>
        <rFont val="Times New Roman"/>
        <family val="2"/>
        <charset val="204"/>
      </rPr>
      <t xml:space="preserve"> необходимо обратиться к менеджеру выставки. Для ввоза/вывоза выставочного оборудования и экспонатов </t>
    </r>
    <r>
      <rPr>
        <u/>
        <sz val="12"/>
        <color theme="1"/>
        <rFont val="Times New Roman"/>
        <family val="2"/>
        <charset val="204"/>
      </rPr>
      <t>в павильон</t>
    </r>
    <r>
      <rPr>
        <sz val="12"/>
        <color theme="1"/>
        <rFont val="Times New Roman"/>
        <family val="2"/>
        <charset val="204"/>
      </rPr>
      <t xml:space="preserve"> необходимо оформить письмо по форме А9. Письмо на ввоз/вывоз экспонатов (форма А9) в павильон оформляется в 2-х экземплярах (для ввоза и вывоза соответственно), заверяется руководителем и печатью организации. Прежде чем ввозить в павильон оборудование или другие материальные ценности, на письмо по форме А9 необходимо поставить штамп «Ввоз разрешен» на стойке информации Организатора*. Один экземпляр письма Организатор оставляет себе, второй экземпляр экспонент предъявляет сотрудникам охраны при ввозе оборудования в павильон. По окончании выставки, перед тем как вывозить оборудование из павильона, на экземпляр письма экспонента на стойке информации необходимо поставить штамп «Вывоз разрешен» и завизировать у ответственного сотрудника.                                                                       *Расположение стойки дирекции будет определено не ранее, чем за 2 недели до начала монтажа. </t>
    </r>
  </si>
  <si>
    <t>Во время работы выставки уровень звука на вашем стенде не должен мешать нормальной работе других участников. Не допускается уровень звукового давления более 70 дБ по границе стенда. При появлении жалоб со стороны других участников выставки на высокий уровень звука на вашем стенде, Организатор вправе потребовать уменьшения уровня до приемлемой величины. При игнорировании вышеуказанных требований Организатор оставляет за собой право отключить источник звукового сигнала и взыскать штраф с экспонента.</t>
  </si>
  <si>
    <t>Доступ участников и персонала, работающего на стенде, на территорию павильона осуществляется по предъявлению пропусков (бейджей). Монтажные пропуска для персонала, задействованного в работах по монтажу/демонтажу вашего стенда, действительны только в период монтажа/демонтажа выставки и должны быть получены по списку у генерального застройщика. Список должен быть подготовлен в 2-х экземплярах на бланке Вашей компании с обязательным указанием паспортных данных работников.</t>
  </si>
  <si>
    <t>Габариты Вашего стенда с учетом всех выступающих элементов не должны превышать размеров заказанного Вами выставочного стенда по длине и ширине. В случае нарушения этого условия Организатор оставляет за собой право приостановить строительство стенда. Запрещена установка сплошных стен стенда в проход. Необходимо оформить поверхность баннером (графикой) или отступить на 0,5 м вглубь стенда.
Не допускается размещение надписей, логотипов, графики на обороте конструкций, находящихся на/около границы стенда и направленных в сторону соседних стендов.</t>
  </si>
  <si>
    <t>Под стандартным понимается стенд, построенный из выставочных конструкций на ковровом покрытии, цвет панелей белый. Возможно изменение цвета стеновых панелей путём нанесения самоклеящейся плёнки Oracal № 641.
Высота стандартного стенда составляет 2,5 м, но может быть увеличена путём наращивания с применением выставочных конструкций. Стены стенда формируются  лёгкими алюминиевыми прогонами, откосами и пластиковыми ламинированными панелями. Каждая стеновая панель имеет размеры в высоту 2500 мм (включая верхний и нижний прогоны), в ширину около 1000 мм и лицевой размер примерно 960×2350 мм. Если Вы хотите узнать точные размеры деталей стенда, Вам необходимо обратиться к техническому менеджеру.
Монтаж выставочного оборудования и иных конструкций в пределах стандартного стенда рассматривается как самостоятельная застройка и подлежит прохождению платной технической экспертизы.</t>
  </si>
  <si>
    <t xml:space="preserve">Для стабилизации конструкции стенда в неё могут быть внесены дополнительные крепёжные элементы, изображение которых не включено в схему вашего стенда. Если Вам потребуется временно их убрать (например: для установки крупногабаритных экспонатов), Вы должны получить разрешение технического менеджера и убедиться в том, что все необходимые меры предосторожности приняты.
ВНИМАНИЕ! Дополнительное оборудование и мебель в соответствии с Вашим заказом  (согласно заявке на участие в выставке и дополнительному заказу по данному Справочнику) предоставляется в аренду только на стенды, строительство и аренда которых заказана через Организатора. 
Все элементы конструкции стенда и дополнительное оборудование должны быть возвращены по окончании выставки очищенными от остатков клейкой ленты и в неповрежденном виде. 
Экспонент несет материальную ответственность за любой ущерб, нанесённый конструкциям стенда и дополнительному оборудованию. </t>
  </si>
  <si>
    <t xml:space="preserve">Вы можете заказать дополнительно оборудование или услуги, воспользовавшись формами  В4, В5, В6. Планировку стенда необходимо отобразить на схеме - форма В3. 
Ещё раз обращаем ваше внимание на то, что в конструкцию стенда могут быть включены технически необходимые элементы, не указанные на вашей схеме. </t>
  </si>
  <si>
    <t>Return</t>
  </si>
  <si>
    <t>Weekday</t>
  </si>
  <si>
    <t>РЕКЛАМНЫЕ ВОЗМОЖНОСТИ</t>
  </si>
  <si>
    <t>Рекламные возможности</t>
  </si>
  <si>
    <t>Единица измерения</t>
  </si>
  <si>
    <t>Ед.изм.</t>
  </si>
  <si>
    <t>шт.</t>
  </si>
  <si>
    <t>Кол-во</t>
  </si>
  <si>
    <t>Организатор и Экспонент признают возможным считать настоящую форму заказа дополнительных услуг подписанной надлежащим образом при получении Организатором посредством факсимильной связи, электронной почты или иными способами ее отсканированной копии, содержащей подпись уполномоченного лица и печать соответствующего Экспонента (при наличии). Оригинал формы заказа дополнительных услуг подлежит передаче Организатору по месту оказания услуг.</t>
  </si>
  <si>
    <t>Все стенды должны быть готовы к проверке к 20:00 в последний день монтажа Выставки. В этой связи Вам необходимо быть на своём стенде в последний день монтажа Выставки, чтобы убедиться, что ваш стенд построен правильно и полностью, так как Вы должны успеть оборудовать и декорировать его вовремя.</t>
  </si>
  <si>
    <t>Все коробки и ящики с экспонатами должны быть распакованы и убраны со стенда к 17-00 в последний день монтажа Выставки в связи с застилкой проходов между стендами ковровым покрытием. Если все коробки не будут убраны со стенда до 17-00 в последний день монтажа, Организатор оставляет за собой право вывезти их со стенда за счёт экспонента. Коробки могут быть возвращены на стенд только после официального закрытия Выставки.</t>
  </si>
  <si>
    <t>в том, что ему поручается представлять интересы (наименование организации-экспонента; ИНН; ОГРН):</t>
  </si>
  <si>
    <t>При работах с использованием автокранов экспонентам необходимо предоставить Организатору схему строповки груза и технологические карты монтажа и демонтажа оборудования.В целях предотвращения возможного повреждения покрытия пола в выставочном павильоне, участники должны предусмотреть защитные подкладки (деревянные или резиновые) под металлические элементы экспонатов, а также  соприкасающихся с полом, вес которых превышает 250 кг. Данное требование является обязательным при проведении разгрузо-погрузочных работ (далее РПР), в противном случае, Организатор выставки в праве отказать Вашей компании в проведении РПР.                   Любые разгрузо-погрузочные работы с использованием своих автокранов или манипуляторов внутри выставочного павильона запрещены. В случае повреждения пола или иных конструкций павильона во время размещения экспонатов на стенде причинитель вреда обязан его возместить.  Хранение тары на стенде не допускается по правилам пожарной безопасности.</t>
  </si>
  <si>
    <t>Размещение рекламных и технических подвесов на потолочных конструкциях требует обязательного согласования с сервисным отделом дирекции выставки.</t>
  </si>
  <si>
    <t>Не допускается крепеж оборудования к конструкциям стенда, сверление отверстий, крепление рекламного материала булавками, кнопками, использование аппликационной пленки и т.п. Стоимость заказанных экспонентом, но не востребованных по каким-либо причинам элементов конструкции стенда или дополнительного оборудования, возмещению не подлежит. 
Ключи от дверей шкафов и витрин, а также замки можно получить на стойке информации во время заезда и регистрации под залог в размере 200 руб. за ключ/замок.
Обязательно предварительно ознакомьтесь с номенклатурой комплектации вашего стенда, соответствующей его размеру (суммарной площади).</t>
  </si>
  <si>
    <t>1.11 Подача напряжения производится, на вводное устройство экспозиционного стенда (электрощит), соответствующее заявленной мощности, представителем технической службы павильона  и ответственным за стенд после подписания Акта по разграничению принадлежности и ответственности за эксплуатацию электроустановок напряжением до 1000 В между технической службой выставочного павильона  и ответственным за электроподключение на стенде от застройщика. Актом устанавливаются границы по разграничению принадлежности и ответственности за эксплуатацию электрооборудования и сетей в период выставки;</t>
  </si>
  <si>
    <t>Заказы на оборудование и услуги, поступающие во время монтажа, будут приниматься только при наличии оборудования на площадке и только после выполнения предварительно оплаченных заявок. Без 100% оплаты выставленных до начала монтажа Выставки счетов за технический сервис и/или услуги заказы на монтаже не принимаются. Любые заказы на месте должны быть оплачены. Все заказы во время монтажа облагаются 100% наценкой.</t>
  </si>
  <si>
    <t xml:space="preserve"> ПОСТОЯННЫЙ ПРОПУСК ДЛЯ ТС                                                                                   НА ВРЕМЯ ПРОВЕДЕНИЯ ВЫСТАВКИ</t>
  </si>
  <si>
    <t>Славянская Вилена Александровна</t>
  </si>
  <si>
    <t>Настоящий список экспонатов заполняется в двух экземплярах и заверяется подписью руководителя и печатью организации. На обоих экземплярах ставится штамп Организатора «ВВОЗ РАЗРЕШЕН», один экземпляр отдается сотруднику АО «ВДНХ» на информационную стойку Организатора, . Вывоз указанного в списке экспонатов/оборудования будет происходить 3 июня 2021 года строго после 16-00 с обязательной отметкой организатора «ВЫВОЗ РАЗРЕШЕН».</t>
  </si>
  <si>
    <t>Организация электроподключения, за одно подключение с установленной мощностью до 3 кВт (220 В) включительно</t>
  </si>
  <si>
    <t>подкл</t>
  </si>
  <si>
    <t>Организация электроподключения, за одно подключение с установленной мощностью до 5 кВт (380 В) включительно</t>
  </si>
  <si>
    <t>Организация электроподключения, за одно подключение с установленной мощностью до 10 кВт (380 В) включительно</t>
  </si>
  <si>
    <t xml:space="preserve"> Срок для подачи заявки на оказание услуг без применения наценки</t>
  </si>
  <si>
    <t>4. Все убытки, вызванные повреждениями любых конструкций и деталей павильона, возникшие по вине экспонента или его застройщика возмещаются за счет экспонента.</t>
  </si>
  <si>
    <t xml:space="preserve">1.1 К проведению сантехнических работ и оперативному обслуживанию линий водоснабжения и канализации на выставочных стендах и конструкциях допускаются лица, отвечающие требованиям, предъявленным к техническому персоналу, и имеющие соответствующую квалификацию по действующим стандартам и нормам в РФ;                                           1.2 Контроль состояния сантехнического оборудования на выставочных стендах и конструкциях в период работы выставки осуществляет застройщик.                                 </t>
  </si>
  <si>
    <r>
      <t xml:space="preserve">Для возможности выполнения работ по строительству стендов на необорудованной площади просим Вас выполнить следующие требования:                                                                                                                                                                                                         </t>
    </r>
    <r>
      <rPr>
        <sz val="12"/>
        <color theme="0"/>
        <rFont val="Times New Roman"/>
        <family val="1"/>
        <charset val="204"/>
      </rPr>
      <t>р  р</t>
    </r>
    <r>
      <rPr>
        <sz val="12"/>
        <color theme="1"/>
        <rFont val="Times New Roman"/>
        <family val="2"/>
        <charset val="204"/>
      </rPr>
      <t>1. Связаться с  3 РОНПР  управления по СВАО ГУ МЧС России по г. Москве по тел. +7 (926) 907-86-85, +7 (903) 139-39-74,  (3 РОНПР), +7 (916) 217 93 39 (Точилин Анатолий Иванович) и предоставить следующие документы (график приема: вторник, четверг: с 10 часов 00 минут до 16 часов 00 минут):
- акт выполнения огнезащитных работ;
- сертификаты пожарной безопасности на используемые материалы.
2. Зарегистрировать заявку на проведение работ в отделе административного сопровождения и технической экспертизы АО "ВДНХ" , г. Москва, пр. Мира 119, ВДНХ, павильон 164, кабинет 435, тел. +7 (495) 974-32-76, необходимо предоставить ниже указанные документы.
3. Не позднее 15 рабочих дней до начала монтажа выставки связаться с представителем Официального застройщика по вопросу проверки технической документации и допуска к застройке выставочных площадей. Необходимо предоставить следующие документы:
• копия Сертификата Соответствия Требованиям ГОСТ Р ИСО 9001 применительно к проектированию, строительству выставочных стендов, работам по устройству электроснабжения до 1000 В (заверенную нотариусом) или  копия Саморегулируемой организацией (СРО);
• копии Сертификатов соответствия на используемые материалы, конструкции, электрооборудование;
•  план размещения выставочного стенда в павильоне;
•  проект выставки (стенда) выполненный в изометрии (для нестандартной застройки) с расшифровкой условных обозначений;
• для 2-х этажного стенда статический расчет на силовую конструкцию (программа «Лира») в бумажной и электронной форме, чертежи с указанием всех размеров 2-х этажного стенда (за подписью конструктора и со штампом предприятия; чертежи двухэтажной (силовой) конструкции со всеми усиливающими элементами и маршевой лестницей с перилами, чертежи 1 и 2 этажа с показанными ограждениями, схема электроснабжения и освещения стенда 1 и 2-го этажа (заполняется Форма 3);
• письмо от фирмы, для которой осуществляется строительство выставочных экспозиции заверенное  руководителем фирмы-экспонента;
• письмо с перечнем оборудования, необходимого для строительства выставки/стенда, с указанием названия фирмы, для которой осуществляется строительство в 4 экз. Письмо должно быть заверено руководителем компании - Застройщика;
• копия приказа о назначении ответственного лица за проведение монтажно-демонтажных работ и техническое обслуживание выставки/стенда во время работы, и ответственного за технику безопасности при проведении монтажно-демонтажных работ на выставке/стенде;
• электропроект выставки/стенда (2экз.) с расшифровкой условных обозначений, с указанием напряжения электропитания, максимальных мощностей нагрузок по каждой единице оборудования, точек подключения электрооборудования, заверенный руководителем компании - Застройщика;
• схема электроснабжения и освещения стенда;• копия приказа о назначении ответственного лица отвечающего за монтаж/демонтаж электрооборудования не ниже 4 группы допуска;
• копия журнала проверки знаний электромонтажников с печатью Госэлектронадзора;
• список электромонтажников не ниже 3 группы допуска, участвующих в электромонтажных работах на данной выставке за подписью ответственного лица за электромонтажные работы, с указанием ответственного за работы на выставочной площадке;
• копии удостоверений указанных в списке электромонтажников;
• список монтажников, участвующих в монтажно-демонтажных работах на выставке/стенде, заверенный руководителем монтажной организации в 3 экз.
     4. Заключить Договор на проверку технической документации и Договор на  выполнение электротехнических замеров.</t>
    </r>
  </si>
  <si>
    <t>Международной выставки лифтов и подъемного оборудования «Russian Elevator Week-2021»  просит разрешить ввоз груза с последующим вывозом</t>
  </si>
  <si>
    <t>Артамонова Татьяна Валериановна</t>
  </si>
  <si>
    <t xml:space="preserve">           ДАТА И ВРЕМЯ ПРОВЕДЕНИЯ ФЕСТИВАЛЯ                  </t>
  </si>
  <si>
    <t>Фестиваль открыт для участников/ экспонентов
Фестиваль открыт для посетителей
Вывоз экспонатов</t>
  </si>
  <si>
    <t>ЭЛЕКТРОПОДКЛЮЧЕНИЕ</t>
  </si>
  <si>
    <t>Даты и время проведения фестиваля</t>
  </si>
  <si>
    <t>Электроподключение</t>
  </si>
  <si>
    <t>Конструкции ярмарочного стенда</t>
  </si>
  <si>
    <t>ИНФОРМАЦИЯ О ФЕСТИВАЛЕ</t>
  </si>
  <si>
    <t xml:space="preserve">КОНСТРУКЦИИ СТЕНДА   </t>
  </si>
  <si>
    <r>
      <t>СПРАВОЧНИК</t>
    </r>
    <r>
      <rPr>
        <b/>
        <sz val="24"/>
        <rFont val="Times New Roman"/>
        <family val="1"/>
        <charset val="204"/>
      </rPr>
      <t xml:space="preserve"> ЭКСПОНЕНТА</t>
    </r>
  </si>
  <si>
    <t>Организация электроподключения, за одно подключение с установленной мощностью до 1 кВт (220 В) включительно</t>
  </si>
  <si>
    <t>D2</t>
  </si>
  <si>
    <t>Спонсорские пакеты</t>
  </si>
  <si>
    <t>Менеджер по работе со СМИ</t>
  </si>
  <si>
    <t>СПОНСОРСКИЕ ПАКЕТЫ</t>
  </si>
  <si>
    <t>Наименование</t>
  </si>
  <si>
    <t xml:space="preserve"> СПОНСОРСТВО</t>
  </si>
  <si>
    <t>ИНФОРМАЦИОННЫЙ ПАРТНЕР</t>
  </si>
  <si>
    <t>Зиновьева Дина Анатольевна</t>
  </si>
  <si>
    <t>Фестивальная программа</t>
  </si>
  <si>
    <t>Яровая Ирина Андреевна</t>
  </si>
  <si>
    <r>
      <t>Подписывая форму, мы согласны с условиями участия в выставке. Все цены включают НДС 20</t>
    </r>
    <r>
      <rPr>
        <sz val="7"/>
        <color theme="1"/>
        <rFont val="Times New Roman"/>
        <family val="1"/>
        <charset val="204"/>
      </rPr>
      <t>%</t>
    </r>
    <r>
      <rPr>
        <sz val="7"/>
        <color theme="1"/>
        <rFont val="Times New Roman"/>
        <family val="2"/>
        <charset val="204"/>
      </rPr>
      <t>.</t>
    </r>
  </si>
  <si>
    <t>Подписывая форму, мы согласны с условиями участия в выставке. Все цены включают НДС 20%.</t>
  </si>
  <si>
    <t>Аккредитация промоутера Заказчика на один день работы выставки с правом распространения продукции Заказчика на территории проведения мероприятия</t>
  </si>
  <si>
    <t>Аккредитация промоутера Заказчика на все дни работы выставки с правом распространения продукции Заказчика на территории проведения мероприятия</t>
  </si>
  <si>
    <t>Поваров Константин Александрович</t>
  </si>
  <si>
    <t>ОБЩАЯ ИНФОРМАЦИЯ И ПРАВИЛА БЕЗОПАСНОСТИ</t>
  </si>
  <si>
    <t>СОХРАННОСТЬ ИМУЩЕСТВА ОРГАНИЗАТОРА</t>
  </si>
  <si>
    <t>A4</t>
  </si>
  <si>
    <t>Письмо участника на проезд</t>
  </si>
  <si>
    <t>Общая информация и правила безопасности</t>
  </si>
  <si>
    <t>A5</t>
  </si>
  <si>
    <t xml:space="preserve">Постоянный (платный) пропуск для ТС на время проведения выставки </t>
  </si>
  <si>
    <t>ВВОЗ / ВЫВОЗ ГРУЗОВ, УБОРКА МУСОРА</t>
  </si>
  <si>
    <t>ПРАВИЛА ТОРГОВЛИ ПИЩЕВЫМИ ПРОДУКТАМИ</t>
  </si>
  <si>
    <t>НОМЕР АВТО</t>
  </si>
  <si>
    <t>КАТЕГОРИЯ ТС</t>
  </si>
  <si>
    <t>ВЪЕЗДЫ</t>
  </si>
  <si>
    <t>ВЫЕЗДЫ</t>
  </si>
  <si>
    <t>ЛИХОБОРСКИЙ</t>
  </si>
  <si>
    <t xml:space="preserve">ПИСЬМО УЧАСТНИКА НА ПРОЕЗД </t>
  </si>
  <si>
    <t xml:space="preserve">ГРАФИК РАБОТЫ КОНТРОЛЬНО-ПРОПУСКНЫХ ПУНКТОВ НА ФЕСТИВАЛЕ </t>
  </si>
  <si>
    <t>ГРАФИК РАБОТЫ КОНТРОЛЬНО-ПРОПУСКНЫХ ПУНКТОВ НА МОНТАЖ И ЗАЕЗД</t>
  </si>
  <si>
    <t>ГРАФИК РАБОТЫ КОНТРОЛЬНО-ПРОПУСКНЫХ ПУНКТОВ НА ДЕМОНТАЖЕ И ВЫЕЗДЕ</t>
  </si>
  <si>
    <t>Монтаж шатров</t>
  </si>
  <si>
    <t>Монтаж шатров                                                                                                                                    
Застройка рабочих мест</t>
  </si>
  <si>
    <t>Фестиваль открыт для участников/ экспонентов
Фестиваль открыт для посетителей</t>
  </si>
  <si>
    <t>Демонтаж шатров и рабочих мест</t>
  </si>
  <si>
    <t>Горбатенко Юрий Васильевич</t>
  </si>
  <si>
    <t>ГЕНЕРАЛЬНЫЙ СПОНСОР</t>
  </si>
  <si>
    <t xml:space="preserve">
Ввоз и разгрузка экспонатов
Заезд экспонентов, оформление экспозиции
</t>
  </si>
  <si>
    <t>СОВХОЗНЫЙ</t>
  </si>
  <si>
    <r>
      <t xml:space="preserve">                                   </t>
    </r>
    <r>
      <rPr>
        <b/>
        <sz val="12"/>
        <color theme="1"/>
        <rFont val="Times New Roman"/>
        <family val="1"/>
        <charset val="204"/>
      </rPr>
      <t xml:space="preserve">Печать компании-участника         </t>
    </r>
    <r>
      <rPr>
        <sz val="12"/>
        <color theme="1"/>
        <rFont val="Times New Roman"/>
        <family val="2"/>
        <charset val="204"/>
      </rPr>
      <t xml:space="preserve">                                                                                                 </t>
    </r>
    <r>
      <rPr>
        <b/>
        <sz val="12"/>
        <color theme="1"/>
        <rFont val="Times New Roman"/>
        <family val="1"/>
        <charset val="204"/>
      </rPr>
      <t>Штамп Организатора</t>
    </r>
  </si>
  <si>
    <t xml:space="preserve">Письмо участника является пропуском для одноразового беспрепятственного проезда на территорию ВДНХ участников выставки в дни монтажа/демонтажа и мероприятия в соответствии с графиком работы (указаны ниже). Проезд по письму участников подрядных организаций, участвующих в оформлении и организации работы стенда, запрещен. </t>
  </si>
  <si>
    <r>
      <rPr>
        <sz val="12"/>
        <rFont val="Times New Roman"/>
        <family val="1"/>
        <charset val="204"/>
      </rPr>
      <t>При каждом прибытии участнику необходимо обратиться в Дирекцию фестиваля для проставления штампа, необходимого для выезда с территории ВДНХ. За выезд автотранспорта по письмам участников  фестиваля с территории ВДНХ без штампа Организатора «ВЫВОЗ РАЗРЕШЕН» на письме и даты посещения будет взиматься плата.</t>
    </r>
    <r>
      <rPr>
        <sz val="12"/>
        <color rgb="FFFF0000"/>
        <rFont val="Times New Roman"/>
        <family val="1"/>
        <charset val="204"/>
      </rPr>
      <t xml:space="preserve"> Время нахождения ТС на территории ВДНХ не должно превышать 4 часа.</t>
    </r>
  </si>
  <si>
    <t>+7 495 234-56-52                    yuri.gorbatenko@dmw-expo.ru</t>
  </si>
  <si>
    <t>Габариты вашего стенда с учетом всех выступающих элементов не должны превышать размеров заказанного Вами выставочного стенда по длине и ширине. В случае нарушения этого условия Организатор оставляет за собой право потребовать устранить нарушение или выставить счет за используемую дополнительную площадь. 
Не допускаются самовольный монтаж или переделка стенда, предоставленного Организатором, а также размещение надписей, логотипов, банеров и прочего оформительского материала на оборудовании стенда.</t>
  </si>
  <si>
    <t>Контроль соблюдения правил пожарной безопасности на территории ВДНХ осуществляют АО «ВДНХ» и 3 РОНПР управления по СВАО ГУ МЧС России по г.Москве. На фестивале запрещен ввоз радиоактивных, пожаро- и взрывоопасных материалов, продукции и экспонатов. На все ввозимое оборудование и элементы оформления у вас должны быть в наличии технические паспорта изделий.
  Запрещается самовольно подключать свои электрические и осветительные приборы к распределительному щитку.   Более подробно ознакомиться с правилами пожарной безопасности Вы можете в п. 10 Общих условий.</t>
  </si>
  <si>
    <t xml:space="preserve">1. Информация, содержащая следующие данные: название организации, оказывающей услуги; ИНН, ОГРН (для индивидуальных предпринимателей ОГРПИ); время работы, Ф.И.О. и должность руководителя организации – должна быть размещена на видном месте – Правила оказания услуг общественного питания от 15 августа 1997г., Закон о защите прав потребителя от 7 февраля 1992г. № 2300-1  
2. На все товары установлены ценники (с оборотной стороны печать и подпись) и/или оформленный прайс-лист (ассортиментный перечень) с указанием цены и веса (объема) продукции, утвержденный руководителем организации – Правила оказания услуг общественного питания от 15 августа 1997 г., Закон о защите прав потребителя от 7 февраля 1992г.№ 2300-1 
3. Указывать сведения о пищевой ценности продукции (калорийности, содержании белков, жиров, углеводов, а также витаминов, макро- и микроэлементов) и составе (в том числе наименование использованных в процессе изготовления пищевых добавок, биологически активных добавок, информация о наличии в продуктах питания компонентов, полученных с применением ГМО) – Правила оказания услуг общественного питания от 15 августа 1997г., Закон о защите прав потребителя от 7 февраля 1992г. № 2300-1 
4. Должны быть в наличии документы, подтверждающие качество продуктов (сертификаты соответствия, декларация, ветеринарные свидетельства, справки и/или др.) – СП 2.3.6.1066-01 (п.8.24). 
5. У персонала обязательно должны быть медицинская книжка, документ, удостоверяющий личность, санитарная одежда, головной убор. Работник, имеющий контакт с пищевыми продуктами (повар, упаковщик и др.), обязательно должен быть в одноразовых перчатках, специальном головном уборе (волосы убраны под головной убор полностью), все аксессуары, украшения и другие посторонние предметы должны быть сняты – Правила оказания услуг общественного питания от 15 августа 1997г., СП 2.3.6.1066-01 (п. 9). 
6. Все поверхности должны быть чистыми, обработаны дезинфицирующими средствами. Уборочный инвентарь должен быть в наличии, храниться отдельно от продуктов в специально выделенном месте, чистый. Никаких ведер, дезинфицирующих средств, губок и тряпок и др. ветоши в зоне хранения и реализации пищевых продуктов быть не должно – СП 2.3.6.1066-01 (п. 9-10).
7. Санитарная обработка технологического оборудования производится по необходимости и в конце рабочего дня. Разделочный инвентарь (ножи, доски и т.п.) обрабатываются после каждой технологической операции – СП 2.3.6.1079-01 (пп.6.4; 6.6).
8. Вся лишняя тара, коробки и другие ненужные вещи своевременно выбрасываются в мусорные контейнеры (мусорные контейнеры в помещениях обязательно с крышкой), не скапливая в пищеблоках, на проходах, на прилегающей территории и др. непредназначенных для этого местах, мусор сортируется на пищевые отходы и непищевые – СП 2.3.6.1066-01 (п.10).
На рабочих местах:
• копии документов на контрольно-кассовую технику (техническое обслуживание ККТ) – Федеральный закон от 22.05.2003 № 54-ФЗ;
• Санитарно-эпидемиологические требования к организациям торговли и обороту в них продовольственного сырья и пищевых продуктов. Санитарно-эпидемиологические правила. СП 2.3.6.1066-01 – СП 2.3.3.1066-01.
Ответственность за соблюдение правил торговли лежит на участниках фестиваля, торгующих соответствующей продукцией.
</t>
  </si>
  <si>
    <t>Передача и приемка оборудованного стенда участнику фестиваля осуществляются по акту приема-передачи стенда. Участники фестиваля обязаны бережно относиться к имуществу Организатора, не допускать порчи этого имущества в течение всего мероприятия, включая монтаж/завоз оборудования и демонтаж/вывоз. В случае нанесения ущерба по вине участника фестиваля он обязан возместить причиненные убытки Организатору на основании составленного акта о причинении материального ущерба (приложение № 4 к Общим условиям организации и проведения собственных выставочно-ярмарочных, конгрессных и иных мероприятий на территории АО «ВДНХ»), подписанного уполномоченными представителями участника фестиваля и Организатора.</t>
  </si>
  <si>
    <r>
      <t>Тара с продукцией должна быть распакована и убрана со стенда к 19:30 в последний день монтажа фестиваля и убираться ежедневно не позднее 10:00 в течение всего периода работы фестиваля. Упаковку и другие отходы со стендов необходимо убирать в мусорные контейнеры за пределами павильона, место расположения мусорных контейнеров необходимо уточнить у Организатора.
При необходимости у Вас есть возможность арендовать тележку на возмездной основе для перевоза экспонатов и оборудования до стенда у аккредитованного партнера АО «ВДНХ» («</t>
    </r>
    <r>
      <rPr>
        <sz val="12"/>
        <rFont val="Times New Roman"/>
        <family val="1"/>
        <charset val="204"/>
      </rPr>
      <t>ДМВ-ЭКСПО</t>
    </r>
    <r>
      <rPr>
        <sz val="12"/>
        <color theme="1"/>
        <rFont val="Times New Roman"/>
        <family val="2"/>
        <charset val="204"/>
      </rPr>
      <t>», тел. +7 495 234-56-52, yuri.gorbatenko@dmw-expo.ru).
Самостоятельный в</t>
    </r>
    <r>
      <rPr>
        <b/>
        <sz val="12"/>
        <color theme="1"/>
        <rFont val="Times New Roman"/>
        <family val="1"/>
        <charset val="204"/>
      </rPr>
      <t>воз в павильон грузов и экспонатов допускается только тележками на резиновых колесах, ввоз на рохлях запрещен.</t>
    </r>
    <r>
      <rPr>
        <sz val="12"/>
        <color theme="1"/>
        <rFont val="Times New Roman"/>
        <family val="2"/>
        <charset val="204"/>
      </rPr>
      <t xml:space="preserve"> Более подробно ознакомиться с правилами, действующими во время монтажа и демонтажа, вы можете в </t>
    </r>
    <r>
      <rPr>
        <sz val="12"/>
        <rFont val="Times New Roman"/>
        <family val="1"/>
        <charset val="204"/>
      </rPr>
      <t>Общих условиях.</t>
    </r>
  </si>
  <si>
    <t>+7 495 974 33-66 доб.31-04              
 vslavyanskaya@vdnh.ru</t>
  </si>
  <si>
    <t>+7 495 974 77-77 доб.55-00               
 savlyuk@vdnh.ru</t>
  </si>
  <si>
    <t>+7 495 974 33-66 доб.38-52              
 iyarovaya@vdnh.ru</t>
  </si>
  <si>
    <t>Настоящая доверенность выдана (Ф.И.О., должность):</t>
  </si>
  <si>
    <t>в дальнейшем именуемому «Представитель», паспорт серии:</t>
  </si>
  <si>
    <t>Подпись Представителя (Ф,И.О., должность)</t>
  </si>
  <si>
    <t>Артамонова Татьяна, e-mail: tartamonova@vdnh.ru, тел. +7 495 974-33-66 доб.38-09</t>
  </si>
  <si>
    <t>1. Электроподключение / дополнительное электропитание на стендах</t>
  </si>
  <si>
    <t>Многоразовый пропуск для грузового ТС с разрешенной max массой до 
12 тонн на период проведения мероприятия, 1 шт.</t>
  </si>
  <si>
    <t xml:space="preserve">Включает в себя:
 брендирование шатровой конструкции фестиваля элементами фирменного стиля по согласованию с Организатором; 
 размещение цветного логотипа (290х90 pix, горизонтальный, статичный) с активной ссылкой на сайт участника на официальном сайте фестиваля по адресу http://flowers.vdnh.ru;
 включение анонса о  Спонсоре  в электронную рассылку по базе участников фестиваля (один раз, текст согласуется с Организатором);
 размещение баннера Спонсора на главной странице сайта фестиваля;
 публикация информации о Спонсоре в официальных аккаунтах фестиваля в социальной сети VKontakte с активной ссылкой на сообщество участника в соответствующей социальной сети, две публикации объемом не более 500 знаков с пробелами каждая, не менее одной и не более 4 иллюстраций к каждой публикации (необходимые для публикации материалы предоставляются участником, должны быть актуальны тематике фестиваля и подлежат согласованию с Организатором).
</t>
  </si>
  <si>
    <t>Артамонова Татьяна, e-mail: tartamonova@vdnh.ru , тел. +7 495 974-33-66 доб.38-09</t>
  </si>
  <si>
    <t>10:00–18:00</t>
  </si>
  <si>
    <t>06:00–09:00</t>
  </si>
  <si>
    <t>06.00–18.00</t>
  </si>
  <si>
    <t>06:00–08:00</t>
  </si>
  <si>
    <t>09:00–19:00</t>
  </si>
  <si>
    <t>19:00–24:00</t>
  </si>
  <si>
    <t>08:00–14:00</t>
  </si>
  <si>
    <t>08:00–20:00</t>
  </si>
  <si>
    <t xml:space="preserve">
10:00–18:00
</t>
  </si>
  <si>
    <t xml:space="preserve">
09:00–20:00
10:00–19:00
</t>
  </si>
  <si>
    <t>09:00–22:00
10:00–19:00
20:00–00:00</t>
  </si>
  <si>
    <t>09:00–18:00</t>
  </si>
  <si>
    <t>06:00–18:00</t>
  </si>
  <si>
    <t>+7 495 974-33-66 доб.38-09   tartamonova@vdnh.ru</t>
  </si>
  <si>
    <t xml:space="preserve"> +7 495 974-33-66 доб.38-15             
dzinovieva@vdnh.ru</t>
  </si>
  <si>
    <t>«ДМВ-ЭКСПО»
Погрузо-рагрузочные работы</t>
  </si>
  <si>
    <t xml:space="preserve">+7 495 974 77-77 доб.31-62
kpovarov@vdnh.ru                                     </t>
  </si>
  <si>
    <t>Поваров Константин, e-mail: kpovarov@vdnh.ru тел. +7 495 974-77-77 доб. 31-62</t>
  </si>
  <si>
    <r>
      <t>далее именуемого «Представляемый», во всех предприятиях, учреждениях, организациях, включая Организатора, по вопросам, связанным с участием Представляемого в Фестивале цветов и экопродуктов «GREEN CITY» (Весна) (да</t>
    </r>
    <r>
      <rPr>
        <sz val="12"/>
        <rFont val="Times New Roman"/>
        <family val="1"/>
        <charset val="204"/>
      </rPr>
      <t>лее – Фес</t>
    </r>
    <r>
      <rPr>
        <sz val="12"/>
        <color theme="1"/>
        <rFont val="Times New Roman"/>
        <family val="2"/>
        <charset val="204"/>
      </rPr>
      <t>тиваль), проводимом с 25 по 28 августа 2022 г. по адресу: открытая территория Выставки достижений народного хозяйства (между павильоном № 64 «Выставочный комплекс РЖД» и фудкортом).
В рамках выполнения вышеуказанного поручения Представитель уполномочен совершать следующие юридические действия: получать документы (договор, акт об оказанных услугах, счет на оплату, счет-фактуру и др.), получать/возвращать причитающееся Представляемому имущество (выставочную площадь, стенд, дополнительное оборудование и др.), подписывать</t>
    </r>
    <r>
      <rPr>
        <sz val="12"/>
        <color theme="1"/>
        <rFont val="Times New Roman"/>
        <family val="1"/>
        <charset val="204"/>
      </rPr>
      <t xml:space="preserve"> </t>
    </r>
    <r>
      <rPr>
        <i/>
        <sz val="12"/>
        <color theme="1"/>
        <rFont val="Times New Roman"/>
        <family val="1"/>
        <charset val="204"/>
      </rPr>
      <t>акт об оказании услуг</t>
    </r>
    <r>
      <rPr>
        <sz val="12"/>
        <color theme="1"/>
        <rFont val="Times New Roman"/>
        <family val="1"/>
        <charset val="204"/>
      </rPr>
      <t>,</t>
    </r>
    <r>
      <rPr>
        <sz val="12"/>
        <color theme="1"/>
        <rFont val="Times New Roman"/>
        <family val="2"/>
        <charset val="204"/>
      </rPr>
      <t xml:space="preserve"> заявления, претензии, подавать документы и осуществлять иные действия по вопросам, связанным с участием Представляемого в Фестивале.</t>
    </r>
  </si>
  <si>
    <r>
      <t>Вниманию экспонента:</t>
    </r>
    <r>
      <rPr>
        <sz val="12"/>
        <color theme="1"/>
        <rFont val="Times New Roman"/>
        <family val="2"/>
        <charset val="204"/>
      </rPr>
      <t xml:space="preserve"> настоящая доверенность действительна в случае представления ее оригинала, содержащего подпись уполномоченного лица и печать (при наличии). Оформленная доверенность должна быть предоставлена в бухгалтерию в период подготовки и проведения Фестиваля (с 19 по 31 августа 2022 г.). В случае отсутствия настоящей доверенности вы не сможете получить следующие оригиналы документов:
- договора;
- акта оказанных услуг;
- счета-фактуры;
- счета на оплату.</t>
    </r>
  </si>
  <si>
    <t>Доверенность выдана на период подготовки и проведения Фестиваля (с 19 по 31 августа 2022 г.)</t>
  </si>
  <si>
    <t>24 августа</t>
  </si>
  <si>
    <t>19-21 августа</t>
  </si>
  <si>
    <t>22-23 августа</t>
  </si>
  <si>
    <t>Пятница-Воскресенье</t>
  </si>
  <si>
    <t>Понедельник-Вторник</t>
  </si>
  <si>
    <t>25 августа</t>
  </si>
  <si>
    <t>26 августа</t>
  </si>
  <si>
    <t>27 августа</t>
  </si>
  <si>
    <t>28 августа</t>
  </si>
  <si>
    <t>29-31 августа</t>
  </si>
  <si>
    <t>Понедельник-Среда</t>
  </si>
  <si>
    <t>с  28 по 31 августа 2022 г.</t>
  </si>
  <si>
    <t>с  25 по 28 августа 2022 г.</t>
  </si>
  <si>
    <t>с  19 по 24 августа 2022 г.</t>
  </si>
  <si>
    <t>19-24 августа</t>
  </si>
  <si>
    <t>26-28 августа</t>
  </si>
  <si>
    <t>ВСЕ ВЪЕЗДЫ В ВЫХОДНЫЕ ДНИ 20, 21, 27 и 28 августа РАБОТАЮТ ТОЛЬКО ДЛЯ ЗАЕЗДА НА БЛИЖАЙШИЕ ПАРКОВКИ НА ВДНХ. Проезда к территории фестиваля нет.</t>
  </si>
  <si>
    <t>Оплата проезда в дни работы выставки с 25 по 28 августа  2022 г. производится на КПП ВДНХ за наличный расчет на общих основаниях (подробно ознакомиться с тарифами проезда на территорию ВДНХ можно на сайте: www.vdnh.ru)
Проезд грузовых автомобилей в Москву массой более 12 тонн с 6:00 до 22:00 запрещен!</t>
  </si>
  <si>
    <t xml:space="preserve">Фестиваль цветов и экопродуктов «GREEN CITY», 
25-28 августа 2022 г.             </t>
  </si>
  <si>
    <t>ВНИМАНИЕ. Перед подачей заказа необходимо уточнить у Организатора наличие оборудования</t>
  </si>
  <si>
    <t>ОФИЦИАЛЬНЫЙ СПОНСОР</t>
  </si>
  <si>
    <t>СПОНСОР</t>
  </si>
  <si>
    <t xml:space="preserve">Зиновьева Дина, e-mail: dzinovieva@vdnh.ru, тел. +7 (495) 974-77-77, доб.3815
</t>
  </si>
  <si>
    <t>09:00–22:00
10:00–19:00</t>
  </si>
  <si>
    <t xml:space="preserve">Фестиваль цветов и экопродуктов «GREEN CITY», 25-28 августа 2022 г.                                                       </t>
  </si>
  <si>
    <t>Предоставление возможности проведения презентации участника в один из дней проведения мероприятия (не более 30 мин.). Дата, время и место согласуется с Организатором.</t>
  </si>
  <si>
    <t>До 18.08.2022</t>
  </si>
  <si>
    <t>Заказ, принятый после 18 августа 2022 г., будет принят к исполнению со 100%-й наценкой. Организатор и Экспонент признают возможным считать настоящую форму заказа дополнительных услуг подписанной надлежащим образом при получении Организатором посредством факсимильной связи, электронной почты или иными способами ее отсканированной копии, содержащей подпись уполномоченного лица и печать соответствующего Экспонента (при наличии). Оригинал формы заказа дополнительных услуг подлежит передаче Организатору по месту оказания услуг.</t>
  </si>
  <si>
    <t>Многоразовый пропуск для ТС с разрешенной макс. массой до 3,5 тонн на период проведения мероприятия, 1 шт.</t>
  </si>
  <si>
    <r>
      <t xml:space="preserve">
08:00–20:00
</t>
    </r>
    <r>
      <rPr>
        <sz val="12"/>
        <rFont val="Times New Roman"/>
        <family val="1"/>
        <charset val="204"/>
      </rPr>
      <t>08:00–20:00</t>
    </r>
    <r>
      <rPr>
        <sz val="12"/>
        <color theme="1"/>
        <rFont val="Times New Roman"/>
        <family val="1"/>
        <charset val="204"/>
      </rPr>
      <t xml:space="preserve">
</t>
    </r>
  </si>
  <si>
    <t xml:space="preserve">*надпись на каждой фризовой панели (не более 25 символов) </t>
  </si>
  <si>
    <t>Прилавок 2,0 м в комплектации с 2-мя фризовыми панелями с названием компании*</t>
  </si>
  <si>
    <t>Прилавок 1,0 м в комплектации с 2-мя фризовыми панелями с названием компании*</t>
  </si>
  <si>
    <t xml:space="preserve">Пристенный прилавок белый 2,3х1,0х0,5 м (4 полки, 1 фризовая панель с названием компании*) </t>
  </si>
  <si>
    <t>Фризовая панель с названием компании* 0,2х1,0 м</t>
  </si>
  <si>
    <t>Стеллаж деревянный 2,3х1,0х0,5 м (4 полки, 1 фризовая панель с названием компании*)</t>
  </si>
  <si>
    <r>
      <t>Включает в себя: 
</t>
    </r>
    <r>
      <rPr>
        <sz val="10"/>
        <color rgb="FFFF0000"/>
        <rFont val="Times New Roman"/>
        <family val="1"/>
        <charset val="204"/>
      </rPr>
      <t xml:space="preserve"> </t>
    </r>
    <r>
      <rPr>
        <sz val="10"/>
        <rFont val="Times New Roman"/>
        <family val="1"/>
        <charset val="204"/>
      </rPr>
      <t>предоставление Спонсору открытой незастроенной площади под имиджевую фотозону размером 2х2 м на территории около шатровых конструкций фестиваля по согласованию с Организатором;</t>
    </r>
    <r>
      <rPr>
        <sz val="10"/>
        <color theme="1"/>
        <rFont val="Times New Roman"/>
        <family val="1"/>
        <charset val="204"/>
      </rPr>
      <t xml:space="preserve">
 предоставление 2 (двух) рабочих мест на фестивале размером 2х2 м;
 аккредитация трех промоутеров на весь период проведения фестиваля;
 размещение цветного логотипа (290х90 pix, горизонтальный, статичный) с активной ссылкой на сайт участника на официальном сайте фестиваля по адресу http://flowers.vdnh.ru;
 публикация информации о Спонсоре в официальных аккаунтах фестиваля в социальной сети VKontakte с активной ссылкой на сообщество участника в соответствующей социальной сети, три публикации объемом не более 500 знаков с пробелами каждая, не менее одной и не более 4 иллюстраций к каждой публикации (необходимые для публикации материалы предоставляются участником, должны быть актуальны тематике фестиваля и подлежат согласованию с Организатором);
 размещение наружной рекламы Спонсора на 5 (пяти) рекламных носителях на территории ВДНХ  на период проведения фестиваля;
 размещение цветного логотипа Спонсора на рекламных носителях фестиваля, расположенных на территории ВДНХ;
 предоставление 4 пропусков для ТС с разрешенной max массой до 3,5 тонны на весь период проведения фестиваля;
 организация для гостей и сотрудников Спонсора эксклюзивной экскурсии по территории ВДНХ в один из дней проведения фестиваля, количеством экскурсантов не более 20.
</t>
    </r>
  </si>
  <si>
    <t xml:space="preserve">Включает в себя: 
 предоставление рабочего места на фестивале размером 3х2 м;
 аккредитация двух промоутеров на весь период проведения фестиваля;
 размещение цветного логотипа (290х90 pix, горизонтальный, статичный) с активной ссылкой на сайт участника на официальном сайте фестиваля по адресу http://flowers.vdnh.ru;
 публикация информации о Спонсоре в официальных аккаунтах фестиваля в социальной сети VKontakte с активной ссылкой на сообщество участника в соответствующей социальной сети, три публикации объемом не более 500 знаков с пробелами каждая, не менее одной и не более 4 иллюстраций к каждой публикации (необходимые для публикации материалы предоставляются участником, должны быть актуальны тематике фестиваля и подлежат согласованию с Организатором);
 размещение цветного логотипа Спонсора на рекламных носителях фестиваля, расположенных на территории ВДНХ;
 предоставление трех пропусков для ТС с разрешенной max массой до 3,5 тонны на весь период проведения фестиваля;
 организация для гостей и сотрудников Спонсора эксклюзивной экскурсии по территории ВДНХ в один из дней проведения фестиваля, количеством экскурсантов не более 10.
</t>
  </si>
  <si>
    <t xml:space="preserve">Включает в себя: 
 предоставление рабочего места на фестивале размером 3х2 м;
 аккредитация одного промоутера на весь период проведения фестиваля;
 размещение цветного логотипа (290х90 pix, горизонтальный, статичный) с активной ссылкой на сайт участника на официальном сайте фестиваля по адресу http://flowers.vdnh.ru;
 публикация информации о Спонсоре в официальных аккаунтах фестиваля в социальной сети VKontakte с активной ссылкой на сообщество участника в соответствующей социальной сети, две публикации объемом не более 500 знаков с пробелами каждая, не менее одной и не более 4 иллюстраций к каждой публикации (необходимые для публикации материалы предоставляются участником, должны быть актуальны тематике фестиваля и подлежат согласованию с Организатором);
 размещение цветного логотипа Спонсора на рекламных носителях фестиваля, расположенных на территории ВДНХ;
 предоставление двух пропусков для ТС с разрешенной max массой до 3,5 тонны на весь период проведения фестиваля.
</t>
  </si>
  <si>
    <r>
      <t xml:space="preserve">Приложение №3
к приказу АО </t>
    </r>
    <r>
      <rPr>
        <sz val="12"/>
        <color theme="1"/>
        <rFont val="Times New Roman"/>
        <family val="1"/>
        <charset val="204"/>
      </rPr>
      <t>«ВДНХ»
от "____"___________ 2022г.
№ ___________</t>
    </r>
  </si>
  <si>
    <t xml:space="preserve">На фестивале осуществляется круглосуточная охрана периметра мероприятия. Во время монтажа/демонтажа и проведения мероприятия с 9:00 до 19:30 ответственность за сохранность экспонатов и личных вещей на стендах лежит на участнике фестиваля. Доводим до вашего сведения, что в последнее время участились случаи краж на территории выставочных центров. Во избежание недоразумений и  пропажи имущества в день заезда, во время монтажа, в день выезда, во время фестиваля, после окончания работы фестиваля просим Вас  обеспечить постоянное присутствие ответственного представителя на стенде компании-участника  с момента открытия и до момента закрытия шатровых павильонов охраной. С 19:30 до 9:00 шатровые павильоны закрываются и находятся под охраной. Никакие мелкие экспонаты, личные вещи либо ценные предметы не должны оставаться на виду на стенде после закрытия фестиваля.
Участники и подрядчики фестиваля несут за оставленные личные вещи и мелкие экспонаты полную ответственность. </t>
  </si>
  <si>
    <t>Размещение Roll-Up-стенда / Х-баннера участника на площади проведения мероприятия. Размер и место размещения согласуется с Организатором.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</si>
</sst>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h:mm;@"/>
    <numFmt numFmtId="165" formatCode="#,##0.00\ [$₽-419]"/>
    <numFmt numFmtId="166" formatCode="#,##0.00\ &quot;₽&quot;"/>
  </numFmts>
  <fonts count="48" x14ac:knownFonts="1">
    <font>
      <sz val="12"/>
      <color theme="1"/>
      <name val="Times New Roman"/>
      <family val="2"/>
      <charset val="204"/>
    </font>
    <font>
      <sz val="10"/>
      <color theme="1"/>
      <name val="Times New Roman"/>
      <family val="2"/>
      <charset val="204"/>
    </font>
    <font>
      <b/>
      <sz val="10"/>
      <color theme="1"/>
      <name val="Times New Roman"/>
      <family val="1"/>
      <charset val="204"/>
    </font>
    <font>
      <b/>
      <sz val="14"/>
      <color theme="1"/>
      <name val="Times New Roman"/>
      <family val="1"/>
      <charset val="204"/>
    </font>
    <font>
      <b/>
      <sz val="24"/>
      <color theme="1"/>
      <name val="Times New Roman"/>
      <family val="1"/>
      <charset val="204"/>
    </font>
    <font>
      <b/>
      <sz val="10"/>
      <color rgb="FFFF0000"/>
      <name val="Times New Roman"/>
      <family val="1"/>
      <charset val="204"/>
    </font>
    <font>
      <sz val="10"/>
      <color rgb="FFFF0000"/>
      <name val="Times New Roman"/>
      <family val="1"/>
      <charset val="204"/>
    </font>
    <font>
      <b/>
      <sz val="12"/>
      <color theme="1"/>
      <name val="Times New Roman"/>
      <family val="1"/>
      <charset val="204"/>
    </font>
    <font>
      <sz val="11"/>
      <color theme="1"/>
      <name val="Times New Roman"/>
      <family val="2"/>
      <charset val="204"/>
    </font>
    <font>
      <b/>
      <sz val="8"/>
      <color theme="1"/>
      <name val="Times New Roman"/>
      <family val="1"/>
      <charset val="204"/>
    </font>
    <font>
      <sz val="14"/>
      <color theme="8" tint="-0.249977111117893"/>
      <name val="Century Gothic"/>
      <family val="2"/>
      <charset val="204"/>
    </font>
    <font>
      <sz val="12"/>
      <color theme="1"/>
      <name val="Times New Roman"/>
      <family val="1"/>
      <charset val="204"/>
    </font>
    <font>
      <sz val="10"/>
      <color theme="1"/>
      <name val="Times New Roman"/>
      <family val="1"/>
      <charset val="204"/>
    </font>
    <font>
      <b/>
      <sz val="12"/>
      <color theme="1"/>
      <name val="Times New Roman"/>
      <family val="2"/>
      <charset val="204"/>
    </font>
    <font>
      <u/>
      <sz val="12"/>
      <color theme="1"/>
      <name val="Times New Roman"/>
      <family val="2"/>
      <charset val="204"/>
    </font>
    <font>
      <sz val="12"/>
      <color theme="0"/>
      <name val="Times New Roman"/>
      <family val="1"/>
      <charset val="204"/>
    </font>
    <font>
      <sz val="9"/>
      <name val="Arial"/>
      <family val="2"/>
      <charset val="204"/>
    </font>
    <font>
      <i/>
      <sz val="12"/>
      <color theme="1"/>
      <name val="Times New Roman"/>
      <family val="1"/>
      <charset val="204"/>
    </font>
    <font>
      <sz val="12"/>
      <name val="Times New Roman"/>
      <family val="1"/>
      <charset val="204"/>
    </font>
    <font>
      <u/>
      <sz val="12"/>
      <name val="Times New Roman"/>
      <family val="1"/>
      <charset val="204"/>
    </font>
    <font>
      <b/>
      <sz val="12"/>
      <name val="Times New Roman"/>
      <family val="1"/>
      <charset val="204"/>
    </font>
    <font>
      <sz val="12"/>
      <color theme="1"/>
      <name val="Franklin Gothic Book"/>
      <family val="2"/>
      <charset val="204"/>
    </font>
    <font>
      <sz val="11"/>
      <name val="Times New Roman"/>
      <family val="1"/>
      <charset val="204"/>
    </font>
    <font>
      <sz val="11"/>
      <color theme="1"/>
      <name val="Times New Roman"/>
      <family val="1"/>
      <charset val="204"/>
    </font>
    <font>
      <sz val="7"/>
      <color theme="1"/>
      <name val="Times New Roman"/>
      <family val="2"/>
      <charset val="204"/>
    </font>
    <font>
      <sz val="14"/>
      <color theme="1"/>
      <name val="Times New Roman"/>
      <family val="2"/>
      <charset val="204"/>
    </font>
    <font>
      <sz val="10"/>
      <color theme="1"/>
      <name val="Century Gothic"/>
      <family val="2"/>
      <charset val="204"/>
    </font>
    <font>
      <sz val="10"/>
      <color theme="8" tint="-0.249977111117893"/>
      <name val="Century Gothic"/>
      <family val="2"/>
      <charset val="204"/>
    </font>
    <font>
      <sz val="7"/>
      <color theme="1"/>
      <name val="Times New Roman"/>
      <family val="1"/>
      <charset val="204"/>
    </font>
    <font>
      <sz val="12"/>
      <color rgb="FF7030A0"/>
      <name val="Franklin Gothic Book"/>
      <family val="2"/>
      <charset val="204"/>
    </font>
    <font>
      <u/>
      <sz val="12"/>
      <color theme="10"/>
      <name val="Times New Roman"/>
      <family val="2"/>
      <charset val="204"/>
    </font>
    <font>
      <b/>
      <sz val="10"/>
      <color theme="1"/>
      <name val="Century Gothic"/>
      <family val="2"/>
      <charset val="204"/>
    </font>
    <font>
      <sz val="10"/>
      <name val="Arial Cyr"/>
      <charset val="204"/>
    </font>
    <font>
      <u/>
      <sz val="10"/>
      <color indexed="12"/>
      <name val="Arial Cyr"/>
      <charset val="204"/>
    </font>
    <font>
      <sz val="12"/>
      <color theme="1"/>
      <name val="Times New Roman"/>
      <family val="2"/>
      <charset val="204"/>
    </font>
    <font>
      <sz val="11"/>
      <color theme="1"/>
      <name val="Calibri"/>
      <family val="2"/>
      <scheme val="minor"/>
    </font>
    <font>
      <sz val="6"/>
      <color theme="1"/>
      <name val="Times New Roman"/>
      <family val="2"/>
      <charset val="204"/>
    </font>
    <font>
      <b/>
      <sz val="24"/>
      <name val="Times New Roman"/>
      <family val="1"/>
      <charset val="204"/>
    </font>
    <font>
      <sz val="10"/>
      <color rgb="FFFF0000"/>
      <name val="Times New Roman"/>
      <family val="2"/>
      <charset val="204"/>
    </font>
    <font>
      <sz val="10"/>
      <name val="Times New Roman"/>
      <family val="2"/>
      <charset val="204"/>
    </font>
    <font>
      <sz val="12"/>
      <name val="Times New Roman"/>
      <family val="2"/>
      <charset val="204"/>
    </font>
    <font>
      <sz val="10"/>
      <name val="Times New Roman"/>
      <family val="1"/>
      <charset val="204"/>
    </font>
    <font>
      <b/>
      <sz val="12"/>
      <color rgb="FFFF0000"/>
      <name val="Times New Roman"/>
      <family val="1"/>
      <charset val="204"/>
    </font>
    <font>
      <sz val="12"/>
      <color rgb="FFFF0000"/>
      <name val="Times New Roman"/>
      <family val="1"/>
      <charset val="204"/>
    </font>
    <font>
      <sz val="12"/>
      <color rgb="FFFF0000"/>
      <name val="Times New Roman"/>
      <family val="2"/>
      <charset val="204"/>
    </font>
    <font>
      <u/>
      <sz val="12"/>
      <color rgb="FFFF0000"/>
      <name val="Times New Roman"/>
      <family val="1"/>
      <charset val="204"/>
    </font>
    <font>
      <sz val="8"/>
      <color theme="1"/>
      <name val="Times New Roman"/>
      <family val="2"/>
      <charset val="204"/>
    </font>
    <font>
      <sz val="8"/>
      <name val="Times New Roman"/>
      <family val="2"/>
      <charset val="204"/>
    </font>
  </fonts>
  <fills count="3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808080"/>
        <bgColor indexed="64"/>
      </patternFill>
    </fill>
    <fill>
      <patternFill patternType="solid">
        <fgColor rgb="FFFFFFFF"/>
        <bgColor indexed="64"/>
      </patternFill>
    </fill>
    <fill>
      <patternFill patternType="solid">
        <fgColor rgb="FFFFFFF7"/>
        <bgColor indexed="64"/>
      </patternFill>
    </fill>
    <fill>
      <patternFill patternType="solid">
        <fgColor rgb="FFF79E00"/>
        <bgColor indexed="64"/>
      </patternFill>
    </fill>
    <fill>
      <patternFill patternType="solid">
        <fgColor rgb="FFFFAE00"/>
        <bgColor indexed="64"/>
      </patternFill>
    </fill>
    <fill>
      <patternFill patternType="solid">
        <fgColor rgb="FFEF4900"/>
        <bgColor indexed="64"/>
      </patternFill>
    </fill>
    <fill>
      <patternFill patternType="solid">
        <fgColor rgb="FFE75100"/>
        <bgColor indexed="64"/>
      </patternFill>
    </fill>
    <fill>
      <patternFill patternType="solid">
        <fgColor rgb="FFFF6100"/>
        <bgColor indexed="64"/>
      </patternFill>
    </fill>
    <fill>
      <patternFill patternType="solid">
        <fgColor rgb="FF4E1371"/>
        <bgColor indexed="64"/>
      </patternFill>
    </fill>
    <fill>
      <patternFill patternType="solid">
        <fgColor rgb="FF520063"/>
        <bgColor indexed="64"/>
      </patternFill>
    </fill>
    <fill>
      <patternFill patternType="solid">
        <fgColor rgb="FF185531"/>
        <bgColor indexed="64"/>
      </patternFill>
    </fill>
    <fill>
      <patternFill patternType="solid">
        <fgColor rgb="FF186B35"/>
        <bgColor indexed="64"/>
      </patternFill>
    </fill>
    <fill>
      <patternFill patternType="solid">
        <fgColor rgb="FF007D39"/>
        <bgColor indexed="64"/>
      </patternFill>
    </fill>
    <fill>
      <patternFill patternType="solid">
        <fgColor rgb="FF008637"/>
        <bgColor indexed="64"/>
      </patternFill>
    </fill>
    <fill>
      <patternFill patternType="solid">
        <fgColor rgb="FF007D18"/>
        <bgColor indexed="64"/>
      </patternFill>
    </fill>
    <fill>
      <patternFill patternType="solid">
        <fgColor rgb="FF399600"/>
        <bgColor indexed="64"/>
      </patternFill>
    </fill>
    <fill>
      <patternFill patternType="solid">
        <fgColor rgb="FF6B9E00"/>
        <bgColor indexed="64"/>
      </patternFill>
    </fill>
    <fill>
      <patternFill patternType="solid">
        <fgColor rgb="FF000000"/>
        <bgColor indexed="64"/>
      </patternFill>
    </fill>
    <fill>
      <patternFill patternType="solid">
        <fgColor rgb="FF5A626C"/>
        <bgColor indexed="64"/>
      </patternFill>
    </fill>
    <fill>
      <patternFill patternType="solid">
        <fgColor rgb="FF6F7479"/>
        <bgColor indexed="64"/>
      </patternFill>
    </fill>
    <fill>
      <patternFill patternType="solid">
        <fgColor rgb="FFA7A7A7"/>
        <bgColor indexed="64"/>
      </patternFill>
    </fill>
    <fill>
      <patternFill patternType="solid">
        <fgColor rgb="FFD7D7D7"/>
        <bgColor indexed="64"/>
      </patternFill>
    </fill>
    <fill>
      <patternFill patternType="solid">
        <fgColor rgb="FF391C10"/>
        <bgColor indexed="64"/>
      </patternFill>
    </fill>
    <fill>
      <patternFill patternType="solid">
        <fgColor rgb="FFB54900"/>
        <bgColor indexed="64"/>
      </patternFill>
    </fill>
    <fill>
      <patternFill patternType="solid">
        <fgColor rgb="FFAD7142"/>
        <bgColor indexed="64"/>
      </patternFill>
    </fill>
    <fill>
      <patternFill patternType="solid">
        <fgColor rgb="FFD6B27B"/>
        <bgColor indexed="64"/>
      </patternFill>
    </fill>
    <fill>
      <patternFill patternType="solid">
        <fgColor rgb="FFE1D789"/>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bgColor indexed="64"/>
      </patternFill>
    </fill>
  </fills>
  <borders count="71">
    <border>
      <left/>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right/>
      <top/>
      <bottom style="thin">
        <color theme="1" tint="0.34998626667073579"/>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hair">
        <color indexed="64"/>
      </top>
      <bottom/>
      <diagonal/>
    </border>
    <border>
      <left/>
      <right/>
      <top/>
      <bottom style="thin">
        <color theme="2" tint="-0.499984740745262"/>
      </bottom>
      <diagonal/>
    </border>
    <border>
      <left/>
      <right/>
      <top/>
      <bottom style="hair">
        <color theme="2" tint="-0.24994659260841701"/>
      </bottom>
      <diagonal/>
    </border>
    <border>
      <left/>
      <right/>
      <top style="hair">
        <color theme="2" tint="-0.24994659260841701"/>
      </top>
      <bottom style="hair">
        <color theme="2" tint="-0.24994659260841701"/>
      </bottom>
      <diagonal/>
    </border>
    <border>
      <left/>
      <right/>
      <top/>
      <bottom style="hair">
        <color theme="2" tint="-9.9948118533890809E-2"/>
      </bottom>
      <diagonal/>
    </border>
    <border>
      <left/>
      <right/>
      <top style="hair">
        <color theme="2" tint="-0.24994659260841701"/>
      </top>
      <bottom/>
      <diagonal/>
    </border>
    <border>
      <left/>
      <right/>
      <top/>
      <bottom style="thin">
        <color auto="1"/>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hair">
        <color theme="0" tint="-0.499984740745262"/>
      </right>
      <top style="medium">
        <color theme="0" tint="-0.499984740745262"/>
      </top>
      <bottom style="hair">
        <color theme="0" tint="-0.499984740745262"/>
      </bottom>
      <diagonal/>
    </border>
    <border>
      <left style="hair">
        <color theme="0" tint="-0.499984740745262"/>
      </left>
      <right style="medium">
        <color theme="0" tint="-0.499984740745262"/>
      </right>
      <top style="medium">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style="medium">
        <color theme="0" tint="-0.499984740745262"/>
      </bottom>
      <diagonal/>
    </border>
    <border>
      <left style="hair">
        <color theme="0" tint="-0.499984740745262"/>
      </left>
      <right style="medium">
        <color theme="0" tint="-0.499984740745262"/>
      </right>
      <top style="hair">
        <color theme="0" tint="-0.499984740745262"/>
      </top>
      <bottom style="medium">
        <color theme="0" tint="-0.499984740745262"/>
      </bottom>
      <diagonal/>
    </border>
    <border>
      <left style="medium">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medium">
        <color theme="0" tint="-0.499984740745262"/>
      </right>
      <top style="hair">
        <color theme="0" tint="-0.499984740745262"/>
      </top>
      <bottom/>
      <diagonal/>
    </border>
    <border>
      <left style="medium">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right/>
      <top style="hair">
        <color theme="0" tint="-0.499984740745262"/>
      </top>
      <bottom style="medium">
        <color theme="0" tint="-0.499984740745262"/>
      </bottom>
      <diagonal/>
    </border>
    <border>
      <left/>
      <right style="medium">
        <color theme="0" tint="-0.499984740745262"/>
      </right>
      <top style="hair">
        <color theme="0" tint="-0.499984740745262"/>
      </top>
      <bottom style="medium">
        <color theme="0"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theme="0" tint="-0.14996795556505021"/>
      </right>
      <top style="thin">
        <color auto="1"/>
      </top>
      <bottom/>
      <diagonal/>
    </border>
    <border>
      <left style="thin">
        <color theme="0" tint="-0.14996795556505021"/>
      </left>
      <right style="thin">
        <color theme="0" tint="-0.14996795556505021"/>
      </right>
      <top style="thin">
        <color auto="1"/>
      </top>
      <bottom/>
      <diagonal/>
    </border>
    <border>
      <left style="thin">
        <color theme="0" tint="-0.14996795556505021"/>
      </left>
      <right/>
      <top style="thin">
        <color auto="1"/>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hair">
        <color theme="2" tint="-9.9948118533890809E-2"/>
      </top>
      <bottom style="hair">
        <color theme="2" tint="-9.9948118533890809E-2"/>
      </bottom>
      <diagonal/>
    </border>
    <border>
      <left style="hair">
        <color theme="0" tint="-0.499984740745262"/>
      </left>
      <right/>
      <top style="hair">
        <color theme="0" tint="-0.499984740745262"/>
      </top>
      <bottom style="hair">
        <color theme="0" tint="-0.499984740745262"/>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style="thin">
        <color theme="2" tint="-0.24994659260841701"/>
      </right>
      <top/>
      <bottom style="hair">
        <color theme="2" tint="-0.24994659260841701"/>
      </bottom>
      <diagonal/>
    </border>
    <border>
      <left/>
      <right style="thin">
        <color theme="2" tint="-0.24994659260841701"/>
      </right>
      <top style="hair">
        <color theme="2" tint="-0.24994659260841701"/>
      </top>
      <bottom style="hair">
        <color theme="2" tint="-0.24994659260841701"/>
      </bottom>
      <diagonal/>
    </border>
    <border>
      <left/>
      <right style="thin">
        <color theme="2" tint="-0.24994659260841701"/>
      </right>
      <top style="hair">
        <color theme="2" tint="-0.24994659260841701"/>
      </top>
      <bottom/>
      <diagonal/>
    </border>
    <border>
      <left/>
      <right style="thin">
        <color theme="2" tint="-0.24994659260841701"/>
      </right>
      <top style="hair">
        <color indexed="64"/>
      </top>
      <bottom/>
      <diagonal/>
    </border>
  </borders>
  <cellStyleXfs count="7">
    <xf numFmtId="0" fontId="0" fillId="0" borderId="0"/>
    <xf numFmtId="0" fontId="30" fillId="0" borderId="0" applyNumberFormat="0" applyFill="0" applyBorder="0" applyAlignment="0" applyProtection="0"/>
    <xf numFmtId="0" fontId="32" fillId="0" borderId="0"/>
    <xf numFmtId="0" fontId="33" fillId="0" borderId="0" applyNumberFormat="0" applyFill="0" applyBorder="0" applyAlignment="0" applyProtection="0">
      <alignment vertical="top"/>
      <protection locked="0"/>
    </xf>
    <xf numFmtId="9" fontId="32" fillId="0" borderId="0" applyFont="0" applyFill="0" applyBorder="0" applyAlignment="0" applyProtection="0"/>
    <xf numFmtId="0" fontId="34" fillId="0" borderId="0"/>
    <xf numFmtId="0" fontId="35" fillId="0" borderId="0"/>
  </cellStyleXfs>
  <cellXfs count="771">
    <xf numFmtId="0" fontId="0" fillId="0" borderId="0" xfId="0"/>
    <xf numFmtId="0" fontId="0" fillId="2" borderId="0" xfId="0" applyFill="1" applyBorder="1"/>
    <xf numFmtId="0" fontId="0" fillId="2" borderId="5" xfId="0" applyFill="1" applyBorder="1"/>
    <xf numFmtId="0" fontId="0" fillId="2" borderId="4" xfId="0" applyFill="1" applyBorder="1" applyAlignment="1"/>
    <xf numFmtId="0" fontId="0" fillId="2" borderId="0" xfId="0" applyFill="1" applyBorder="1" applyAlignment="1"/>
    <xf numFmtId="0" fontId="0" fillId="2" borderId="4" xfId="0" applyFill="1" applyBorder="1"/>
    <xf numFmtId="0" fontId="0" fillId="2" borderId="0" xfId="0" applyFill="1"/>
    <xf numFmtId="0" fontId="0" fillId="0" borderId="0" xfId="0" applyFill="1"/>
    <xf numFmtId="14" fontId="10" fillId="0" borderId="0" xfId="0" applyNumberFormat="1" applyFont="1"/>
    <xf numFmtId="14" fontId="10" fillId="0" borderId="0" xfId="0" applyNumberFormat="1" applyFont="1" applyAlignment="1">
      <alignment horizontal="center" vertical="center"/>
    </xf>
    <xf numFmtId="0" fontId="0" fillId="2" borderId="10" xfId="0" applyFill="1" applyBorder="1" applyAlignment="1"/>
    <xf numFmtId="0" fontId="3" fillId="2" borderId="0" xfId="0" applyFont="1" applyFill="1" applyBorder="1" applyAlignment="1">
      <alignment vertical="center" wrapText="1"/>
    </xf>
    <xf numFmtId="0" fontId="0" fillId="2" borderId="11" xfId="0" applyFill="1" applyBorder="1"/>
    <xf numFmtId="0" fontId="0" fillId="2" borderId="10" xfId="0" applyFill="1" applyBorder="1"/>
    <xf numFmtId="0" fontId="6" fillId="2" borderId="0" xfId="0" applyFont="1" applyFill="1" applyBorder="1" applyAlignment="1"/>
    <xf numFmtId="0" fontId="5" fillId="2" borderId="0" xfId="0" applyFont="1" applyFill="1" applyBorder="1" applyAlignment="1"/>
    <xf numFmtId="0" fontId="1" fillId="2" borderId="0" xfId="0" applyFont="1" applyFill="1" applyBorder="1" applyAlignment="1"/>
    <xf numFmtId="0" fontId="7" fillId="2" borderId="0" xfId="0" applyFont="1" applyFill="1" applyBorder="1"/>
    <xf numFmtId="0" fontId="11" fillId="2" borderId="0" xfId="0" applyFont="1" applyFill="1" applyBorder="1"/>
    <xf numFmtId="0" fontId="0" fillId="2" borderId="0" xfId="0" applyFill="1" applyBorder="1" applyAlignment="1">
      <alignment vertical="center"/>
    </xf>
    <xf numFmtId="0" fontId="0" fillId="2" borderId="8" xfId="0" applyFill="1" applyBorder="1" applyAlignment="1"/>
    <xf numFmtId="0" fontId="0" fillId="2" borderId="11" xfId="0" applyFill="1" applyBorder="1" applyAlignment="1"/>
    <xf numFmtId="0" fontId="0" fillId="2" borderId="13" xfId="0" applyFill="1" applyBorder="1" applyAlignment="1"/>
    <xf numFmtId="0" fontId="0" fillId="2" borderId="14" xfId="0" applyFill="1" applyBorder="1" applyAlignment="1"/>
    <xf numFmtId="0" fontId="0" fillId="2" borderId="12" xfId="0" applyFill="1" applyBorder="1" applyAlignment="1"/>
    <xf numFmtId="0" fontId="7" fillId="2" borderId="12" xfId="0" applyFont="1" applyFill="1" applyBorder="1" applyAlignment="1">
      <alignment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0" fillId="2" borderId="8" xfId="0" applyFill="1" applyBorder="1" applyAlignment="1">
      <alignment wrapText="1"/>
    </xf>
    <xf numFmtId="0" fontId="0" fillId="2" borderId="0" xfId="0" applyFill="1" applyBorder="1" applyAlignment="1">
      <alignment wrapText="1"/>
    </xf>
    <xf numFmtId="0" fontId="0" fillId="2" borderId="13" xfId="0" applyFill="1" applyBorder="1" applyAlignment="1">
      <alignment wrapText="1"/>
    </xf>
    <xf numFmtId="0" fontId="0" fillId="2" borderId="7" xfId="0" applyFill="1" applyBorder="1" applyAlignment="1">
      <alignment wrapText="1"/>
    </xf>
    <xf numFmtId="0" fontId="0" fillId="2" borderId="11" xfId="0" applyFill="1" applyBorder="1" applyAlignment="1">
      <alignment wrapText="1"/>
    </xf>
    <xf numFmtId="0" fontId="0" fillId="2" borderId="0" xfId="0" applyFill="1" applyBorder="1" applyAlignment="1">
      <alignment vertical="top"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wrapText="1"/>
    </xf>
    <xf numFmtId="0" fontId="0" fillId="2" borderId="0" xfId="0" applyFont="1" applyFill="1" applyBorder="1" applyAlignment="1" applyProtection="1">
      <alignment wrapText="1"/>
    </xf>
    <xf numFmtId="0" fontId="0" fillId="2" borderId="10" xfId="0" applyFont="1" applyFill="1" applyBorder="1" applyAlignment="1" applyProtection="1">
      <alignment wrapText="1"/>
    </xf>
    <xf numFmtId="0" fontId="0" fillId="2" borderId="0" xfId="0" applyFont="1" applyFill="1" applyBorder="1" applyAlignment="1" applyProtection="1">
      <alignment vertical="center" wrapText="1"/>
    </xf>
    <xf numFmtId="0" fontId="0" fillId="2" borderId="11" xfId="0" applyFont="1" applyFill="1" applyBorder="1" applyAlignment="1" applyProtection="1">
      <alignment wrapText="1"/>
    </xf>
    <xf numFmtId="0" fontId="7" fillId="2" borderId="10" xfId="0" applyFont="1" applyFill="1" applyBorder="1" applyAlignment="1">
      <alignment wrapText="1"/>
    </xf>
    <xf numFmtId="0" fontId="7" fillId="2" borderId="0" xfId="0" applyFont="1" applyFill="1" applyBorder="1" applyAlignment="1">
      <alignment wrapText="1"/>
    </xf>
    <xf numFmtId="0" fontId="0" fillId="2" borderId="10" xfId="0" applyFont="1" applyFill="1" applyBorder="1" applyAlignment="1" applyProtection="1">
      <alignment vertical="top" wrapText="1"/>
    </xf>
    <xf numFmtId="0" fontId="0" fillId="2" borderId="0" xfId="0" applyFont="1" applyFill="1" applyBorder="1" applyAlignment="1" applyProtection="1">
      <alignment vertical="top" wrapText="1"/>
    </xf>
    <xf numFmtId="0" fontId="0" fillId="2" borderId="10" xfId="0" applyFont="1" applyFill="1" applyBorder="1" applyAlignment="1" applyProtection="1">
      <alignment vertical="center" wrapText="1"/>
    </xf>
    <xf numFmtId="0" fontId="7" fillId="2" borderId="11" xfId="0" applyFont="1" applyFill="1" applyBorder="1" applyAlignment="1">
      <alignment wrapText="1"/>
    </xf>
    <xf numFmtId="0" fontId="0" fillId="2" borderId="11" xfId="0" applyFont="1" applyFill="1" applyBorder="1" applyAlignment="1" applyProtection="1">
      <alignment vertical="center" wrapText="1"/>
    </xf>
    <xf numFmtId="0" fontId="13" fillId="2" borderId="10" xfId="0" applyFont="1" applyFill="1" applyBorder="1" applyAlignment="1" applyProtection="1">
      <alignment wrapText="1"/>
    </xf>
    <xf numFmtId="0" fontId="13" fillId="2" borderId="0" xfId="0" applyFont="1" applyFill="1" applyBorder="1" applyAlignment="1" applyProtection="1">
      <alignment wrapText="1"/>
    </xf>
    <xf numFmtId="0" fontId="13" fillId="2" borderId="11" xfId="0" applyFont="1" applyFill="1" applyBorder="1" applyAlignment="1" applyProtection="1">
      <alignment wrapText="1"/>
    </xf>
    <xf numFmtId="0" fontId="0" fillId="0" borderId="0" xfId="0" applyBorder="1"/>
    <xf numFmtId="0" fontId="21" fillId="0" borderId="0" xfId="0" applyFont="1"/>
    <xf numFmtId="0" fontId="21" fillId="0" borderId="0" xfId="0" applyFont="1" applyFill="1"/>
    <xf numFmtId="0" fontId="21" fillId="0" borderId="0" xfId="0" applyFont="1" applyFill="1" applyAlignment="1"/>
    <xf numFmtId="0" fontId="2" fillId="2" borderId="10" xfId="0" applyFont="1" applyFill="1" applyBorder="1" applyAlignment="1"/>
    <xf numFmtId="0" fontId="2" fillId="2" borderId="0" xfId="0" applyFont="1" applyFill="1" applyBorder="1" applyAlignment="1"/>
    <xf numFmtId="0" fontId="12" fillId="2" borderId="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16" xfId="0" applyFill="1" applyBorder="1" applyAlignment="1"/>
    <xf numFmtId="0" fontId="26" fillId="0" borderId="0" xfId="0" applyFont="1" applyFill="1"/>
    <xf numFmtId="0" fontId="26" fillId="0" borderId="0" xfId="0" applyFont="1" applyFill="1" applyAlignment="1"/>
    <xf numFmtId="14" fontId="27" fillId="0" borderId="0" xfId="0" applyNumberFormat="1" applyFont="1" applyFill="1"/>
    <xf numFmtId="14" fontId="27" fillId="0" borderId="0" xfId="0" applyNumberFormat="1" applyFont="1" applyFill="1" applyAlignment="1">
      <alignment horizontal="right" vertical="center"/>
    </xf>
    <xf numFmtId="49" fontId="21" fillId="0" borderId="0" xfId="0" applyNumberFormat="1" applyFont="1" applyFill="1" applyAlignment="1">
      <alignment horizontal="right"/>
    </xf>
    <xf numFmtId="0" fontId="0" fillId="4" borderId="0" xfId="0" applyFill="1"/>
    <xf numFmtId="0" fontId="0" fillId="5" borderId="0" xfId="0" applyFill="1" applyAlignment="1">
      <alignment horizontal="center" vertical="center" wrapText="1"/>
    </xf>
    <xf numFmtId="0" fontId="0" fillId="5" borderId="0" xfId="0" applyFill="1" applyAlignment="1">
      <alignment vertical="center" wrapText="1"/>
    </xf>
    <xf numFmtId="0" fontId="0" fillId="6" borderId="0" xfId="0" applyFill="1" applyAlignment="1">
      <alignment vertical="center" wrapText="1"/>
    </xf>
    <xf numFmtId="0" fontId="0" fillId="7" borderId="0" xfId="0" applyFill="1" applyAlignment="1">
      <alignment vertical="center" wrapText="1"/>
    </xf>
    <xf numFmtId="0" fontId="0" fillId="8" borderId="0" xfId="0" applyFill="1" applyAlignment="1">
      <alignment vertical="center" wrapText="1"/>
    </xf>
    <xf numFmtId="0" fontId="0" fillId="9" borderId="0" xfId="0" applyFill="1" applyAlignment="1">
      <alignment vertical="center" wrapText="1"/>
    </xf>
    <xf numFmtId="0" fontId="0" fillId="10" borderId="0" xfId="0" applyFill="1" applyAlignment="1">
      <alignment vertical="center" wrapText="1"/>
    </xf>
    <xf numFmtId="0" fontId="0" fillId="11" borderId="0" xfId="0" applyFill="1" applyAlignment="1">
      <alignment vertical="center" wrapText="1"/>
    </xf>
    <xf numFmtId="0" fontId="0" fillId="12" borderId="0" xfId="0" applyFill="1" applyAlignment="1">
      <alignment vertical="center" wrapText="1"/>
    </xf>
    <xf numFmtId="0" fontId="0" fillId="13" borderId="0" xfId="0" applyFill="1" applyAlignment="1">
      <alignment vertical="center" wrapText="1"/>
    </xf>
    <xf numFmtId="0" fontId="0" fillId="14" borderId="0" xfId="0" applyFill="1" applyAlignment="1">
      <alignment vertical="center" wrapText="1"/>
    </xf>
    <xf numFmtId="0" fontId="0" fillId="15" borderId="0" xfId="0" applyFill="1" applyAlignment="1">
      <alignment vertical="center" wrapText="1"/>
    </xf>
    <xf numFmtId="0" fontId="0" fillId="16" borderId="0" xfId="0" applyFill="1" applyAlignment="1">
      <alignment vertical="center" wrapText="1"/>
    </xf>
    <xf numFmtId="0" fontId="0" fillId="17" borderId="0" xfId="0" applyFill="1" applyAlignment="1">
      <alignment vertical="center" wrapText="1"/>
    </xf>
    <xf numFmtId="0" fontId="0" fillId="18" borderId="0" xfId="0" applyFill="1" applyAlignment="1">
      <alignment vertical="center" wrapText="1"/>
    </xf>
    <xf numFmtId="0" fontId="0" fillId="19" borderId="0" xfId="0" applyFill="1" applyAlignment="1">
      <alignment vertical="center" wrapText="1"/>
    </xf>
    <xf numFmtId="0" fontId="0" fillId="20" borderId="0" xfId="0" applyFill="1" applyAlignment="1">
      <alignment vertical="center" wrapText="1"/>
    </xf>
    <xf numFmtId="0" fontId="0" fillId="21" borderId="0" xfId="0" applyFill="1" applyAlignment="1">
      <alignment vertical="center" wrapText="1"/>
    </xf>
    <xf numFmtId="0" fontId="0" fillId="22" borderId="0" xfId="0" applyFill="1" applyAlignment="1">
      <alignment vertical="center" wrapText="1"/>
    </xf>
    <xf numFmtId="0" fontId="0" fillId="23" borderId="0" xfId="0" applyFill="1" applyAlignment="1">
      <alignment vertical="center" wrapText="1"/>
    </xf>
    <xf numFmtId="0" fontId="0" fillId="24" borderId="0" xfId="0" applyFill="1" applyAlignment="1">
      <alignment vertical="center" wrapText="1"/>
    </xf>
    <xf numFmtId="0" fontId="0" fillId="25" borderId="0" xfId="0" applyFill="1" applyAlignment="1">
      <alignment vertical="center" wrapText="1"/>
    </xf>
    <xf numFmtId="0" fontId="0" fillId="26" borderId="0" xfId="0" applyFill="1" applyAlignment="1">
      <alignment vertical="center" wrapText="1"/>
    </xf>
    <xf numFmtId="0" fontId="0" fillId="27" borderId="0" xfId="0" applyFill="1" applyAlignment="1">
      <alignment vertical="center" wrapText="1"/>
    </xf>
    <xf numFmtId="0" fontId="0" fillId="28" borderId="0" xfId="0" applyFill="1" applyAlignment="1">
      <alignment vertical="center" wrapText="1"/>
    </xf>
    <xf numFmtId="0" fontId="0" fillId="29" borderId="0" xfId="0" applyFill="1" applyAlignment="1">
      <alignment vertical="center" wrapText="1"/>
    </xf>
    <xf numFmtId="0" fontId="0" fillId="30" borderId="0" xfId="0" applyFill="1" applyAlignment="1">
      <alignment vertical="center" wrapText="1"/>
    </xf>
    <xf numFmtId="0" fontId="0" fillId="4" borderId="0" xfId="0" applyFill="1" applyAlignment="1">
      <alignment vertical="center" wrapText="1"/>
    </xf>
    <xf numFmtId="49" fontId="0" fillId="0" borderId="0" xfId="0" applyNumberFormat="1"/>
    <xf numFmtId="49" fontId="0" fillId="5" borderId="0" xfId="0" applyNumberFormat="1" applyFill="1" applyAlignment="1">
      <alignment horizontal="right" wrapText="1"/>
    </xf>
    <xf numFmtId="49" fontId="29" fillId="0" borderId="0" xfId="0" applyNumberFormat="1" applyFont="1" applyFill="1" applyAlignment="1">
      <alignment horizontal="right"/>
    </xf>
    <xf numFmtId="0" fontId="11" fillId="2" borderId="0" xfId="0" applyFont="1" applyFill="1" applyBorder="1" applyAlignment="1">
      <alignment horizontal="center" vertical="center"/>
    </xf>
    <xf numFmtId="0" fontId="0" fillId="2" borderId="0" xfId="0" applyFill="1" applyBorder="1" applyAlignment="1">
      <alignment horizontal="center"/>
    </xf>
    <xf numFmtId="0" fontId="7" fillId="2" borderId="0" xfId="0" applyFont="1" applyFill="1" applyBorder="1" applyAlignment="1" applyProtection="1">
      <alignment vertical="top" wrapText="1"/>
    </xf>
    <xf numFmtId="0" fontId="11" fillId="2" borderId="0" xfId="0" applyFont="1" applyFill="1" applyBorder="1" applyAlignment="1">
      <alignment wrapText="1"/>
    </xf>
    <xf numFmtId="0" fontId="11" fillId="2" borderId="0" xfId="0" applyFont="1" applyFill="1"/>
    <xf numFmtId="0" fontId="11" fillId="2" borderId="0" xfId="0" applyFont="1" applyFill="1" applyBorder="1" applyAlignment="1">
      <alignment vertical="top" wrapText="1"/>
    </xf>
    <xf numFmtId="0" fontId="11" fillId="2" borderId="0" xfId="0" applyFont="1" applyFill="1" applyBorder="1" applyAlignment="1" applyProtection="1">
      <alignment vertical="top" wrapText="1"/>
    </xf>
    <xf numFmtId="0" fontId="11" fillId="2" borderId="0" xfId="0" applyFont="1" applyFill="1" applyBorder="1" applyAlignment="1" applyProtection="1">
      <alignment wrapText="1"/>
    </xf>
    <xf numFmtId="0" fontId="11" fillId="2" borderId="0" xfId="0" applyFont="1" applyFill="1" applyBorder="1" applyAlignment="1" applyProtection="1">
      <alignment vertical="center" wrapText="1"/>
    </xf>
    <xf numFmtId="0" fontId="11" fillId="2" borderId="13" xfId="0" applyFont="1" applyFill="1" applyBorder="1" applyAlignment="1">
      <alignment vertical="center" wrapText="1"/>
    </xf>
    <xf numFmtId="0" fontId="11" fillId="2" borderId="13" xfId="0" applyFont="1" applyFill="1" applyBorder="1" applyAlignment="1">
      <alignment wrapText="1"/>
    </xf>
    <xf numFmtId="0" fontId="0" fillId="2" borderId="0" xfId="0" applyFill="1" applyAlignment="1">
      <alignment wrapText="1"/>
    </xf>
    <xf numFmtId="0" fontId="0" fillId="2" borderId="7" xfId="0" applyFill="1" applyBorder="1" applyAlignment="1"/>
    <xf numFmtId="0" fontId="0" fillId="2" borderId="10" xfId="0" applyFill="1" applyBorder="1" applyAlignment="1">
      <alignment wrapText="1"/>
    </xf>
    <xf numFmtId="0" fontId="9" fillId="2" borderId="10" xfId="0" applyFont="1" applyFill="1" applyBorder="1" applyAlignment="1">
      <alignment horizontal="distributed" vertical="distributed" textRotation="90" wrapText="1"/>
    </xf>
    <xf numFmtId="0" fontId="7"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0" xfId="0" applyFill="1" applyBorder="1" applyAlignment="1">
      <alignment wrapText="1" readingOrder="1"/>
    </xf>
    <xf numFmtId="0" fontId="0" fillId="2" borderId="11" xfId="0" applyFill="1" applyBorder="1" applyAlignment="1">
      <alignment wrapText="1" readingOrder="1"/>
    </xf>
    <xf numFmtId="0" fontId="0" fillId="2" borderId="0" xfId="0" applyFill="1" applyBorder="1" applyAlignment="1">
      <alignment wrapText="1" readingOrder="1"/>
    </xf>
    <xf numFmtId="0" fontId="0" fillId="2" borderId="12" xfId="0" applyFill="1" applyBorder="1" applyAlignment="1">
      <alignment wrapText="1" readingOrder="1"/>
    </xf>
    <xf numFmtId="0" fontId="0" fillId="2" borderId="13" xfId="0" applyFill="1" applyBorder="1" applyAlignment="1">
      <alignment wrapText="1" readingOrder="1"/>
    </xf>
    <xf numFmtId="0" fontId="0" fillId="2" borderId="14" xfId="0" applyFill="1" applyBorder="1" applyAlignment="1">
      <alignment wrapText="1" readingOrder="1"/>
    </xf>
    <xf numFmtId="0" fontId="18" fillId="2" borderId="0" xfId="0" applyFont="1" applyFill="1" applyBorder="1" applyAlignment="1" applyProtection="1"/>
    <xf numFmtId="0" fontId="11" fillId="2" borderId="0" xfId="0" applyFont="1" applyFill="1" applyBorder="1" applyAlignment="1"/>
    <xf numFmtId="0" fontId="16" fillId="2" borderId="0" xfId="0" quotePrefix="1" applyFont="1" applyFill="1" applyBorder="1" applyAlignment="1" applyProtection="1">
      <alignment vertical="center"/>
    </xf>
    <xf numFmtId="0" fontId="16" fillId="2" borderId="0" xfId="0" applyFont="1" applyFill="1" applyBorder="1" applyAlignment="1" applyProtection="1">
      <alignment vertical="center"/>
    </xf>
    <xf numFmtId="0" fontId="0" fillId="2" borderId="9" xfId="0" applyFill="1" applyBorder="1"/>
    <xf numFmtId="0" fontId="11" fillId="2" borderId="10" xfId="0" applyFont="1" applyFill="1" applyBorder="1" applyAlignment="1"/>
    <xf numFmtId="0" fontId="25" fillId="2" borderId="0" xfId="0" applyFont="1" applyFill="1" applyBorder="1" applyAlignment="1"/>
    <xf numFmtId="0" fontId="1" fillId="2" borderId="10" xfId="0" applyFont="1" applyFill="1" applyBorder="1" applyAlignment="1"/>
    <xf numFmtId="0" fontId="8"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6" fillId="2" borderId="0" xfId="0" applyFont="1" applyFill="1" applyBorder="1" applyAlignment="1">
      <alignment vertical="center"/>
    </xf>
    <xf numFmtId="14" fontId="27" fillId="0" borderId="0" xfId="0" applyNumberFormat="1" applyFont="1" applyFill="1" applyAlignment="1">
      <alignment horizontal="right" vertical="center" wrapText="1"/>
    </xf>
    <xf numFmtId="0" fontId="26" fillId="0" borderId="10" xfId="0" applyFont="1" applyFill="1" applyBorder="1" applyAlignment="1">
      <alignment vertical="center" wrapText="1"/>
    </xf>
    <xf numFmtId="0" fontId="0" fillId="2" borderId="17" xfId="0" applyFill="1" applyBorder="1" applyAlignment="1"/>
    <xf numFmtId="0" fontId="0" fillId="2" borderId="9" xfId="0" applyFill="1" applyBorder="1" applyAlignment="1"/>
    <xf numFmtId="0" fontId="25" fillId="2" borderId="11" xfId="0" applyFont="1" applyFill="1" applyBorder="1" applyAlignment="1"/>
    <xf numFmtId="0" fontId="11" fillId="2" borderId="11" xfId="0" applyFont="1" applyFill="1" applyBorder="1" applyAlignment="1"/>
    <xf numFmtId="0" fontId="26" fillId="0" borderId="0" xfId="0" applyFont="1" applyFill="1" applyProtection="1">
      <protection locked="0"/>
    </xf>
    <xf numFmtId="0" fontId="26" fillId="0" borderId="0" xfId="0" applyFont="1" applyFill="1" applyAlignment="1" applyProtection="1">
      <alignment vertical="center" wrapText="1"/>
      <protection locked="0"/>
    </xf>
    <xf numFmtId="0" fontId="26" fillId="0" borderId="0" xfId="0" applyFont="1" applyFill="1" applyAlignment="1" applyProtection="1">
      <protection locked="0"/>
    </xf>
    <xf numFmtId="14" fontId="31" fillId="0" borderId="0" xfId="0" applyNumberFormat="1" applyFont="1" applyFill="1" applyAlignment="1" applyProtection="1">
      <alignment vertical="center"/>
      <protection locked="0"/>
    </xf>
    <xf numFmtId="14" fontId="31" fillId="0" borderId="0" xfId="0" applyNumberFormat="1" applyFont="1" applyFill="1" applyAlignment="1" applyProtection="1">
      <alignment horizontal="right" vertical="center"/>
      <protection locked="0"/>
    </xf>
    <xf numFmtId="14" fontId="26" fillId="0" borderId="0" xfId="0" applyNumberFormat="1" applyFont="1" applyFill="1" applyAlignment="1" applyProtection="1">
      <alignment vertical="center"/>
      <protection locked="0"/>
    </xf>
    <xf numFmtId="0" fontId="26" fillId="0" borderId="0" xfId="0" applyFont="1" applyFill="1" applyAlignment="1" applyProtection="1">
      <alignment vertical="center"/>
      <protection locked="0"/>
    </xf>
    <xf numFmtId="0" fontId="26" fillId="32" borderId="0" xfId="0" applyFont="1" applyFill="1" applyAlignment="1" applyProtection="1">
      <alignment vertical="center"/>
      <protection locked="0"/>
    </xf>
    <xf numFmtId="0" fontId="26" fillId="31" borderId="0" xfId="0" applyFont="1" applyFill="1" applyAlignment="1" applyProtection="1">
      <alignment horizontal="right"/>
      <protection locked="0"/>
    </xf>
    <xf numFmtId="0" fontId="26" fillId="31" borderId="0" xfId="0" applyFont="1" applyFill="1" applyAlignment="1" applyProtection="1">
      <protection locked="0"/>
    </xf>
    <xf numFmtId="0" fontId="21" fillId="0" borderId="0" xfId="0" applyFont="1" applyFill="1" applyProtection="1">
      <protection locked="0"/>
    </xf>
    <xf numFmtId="0" fontId="21" fillId="0" borderId="0" xfId="0" applyFont="1" applyProtection="1">
      <protection locked="0"/>
    </xf>
    <xf numFmtId="49" fontId="21" fillId="0" borderId="0" xfId="0" applyNumberFormat="1" applyFont="1" applyFill="1" applyAlignment="1" applyProtection="1">
      <alignment horizontal="right"/>
      <protection locked="0"/>
    </xf>
    <xf numFmtId="49" fontId="29" fillId="0" borderId="0" xfId="0" applyNumberFormat="1" applyFont="1" applyFill="1" applyAlignment="1" applyProtection="1">
      <alignment horizontal="right"/>
      <protection locked="0"/>
    </xf>
    <xf numFmtId="49" fontId="0" fillId="5" borderId="0" xfId="0" applyNumberFormat="1" applyFill="1" applyAlignment="1" applyProtection="1">
      <alignment horizontal="right" wrapText="1"/>
      <protection locked="0"/>
    </xf>
    <xf numFmtId="0" fontId="0" fillId="0" borderId="0" xfId="0" applyAlignment="1">
      <alignment vertical="center"/>
    </xf>
    <xf numFmtId="0" fontId="0" fillId="2" borderId="10" xfId="0" applyFont="1" applyFill="1" applyBorder="1" applyAlignment="1"/>
    <xf numFmtId="0" fontId="0" fillId="2" borderId="0" xfId="0" applyFont="1" applyFill="1" applyBorder="1" applyAlignment="1" applyProtection="1"/>
    <xf numFmtId="0" fontId="0" fillId="2" borderId="24" xfId="0" applyFont="1" applyFill="1" applyBorder="1" applyAlignment="1"/>
    <xf numFmtId="0" fontId="0" fillId="2" borderId="0" xfId="0" applyFont="1" applyFill="1" applyBorder="1" applyProtection="1"/>
    <xf numFmtId="0" fontId="0" fillId="2" borderId="0" xfId="0" applyFont="1" applyFill="1" applyBorder="1" applyAlignment="1" applyProtection="1">
      <alignment vertical="center"/>
    </xf>
    <xf numFmtId="0" fontId="0" fillId="2" borderId="21" xfId="0" applyFont="1" applyFill="1" applyBorder="1" applyAlignment="1" applyProtection="1">
      <alignment wrapText="1"/>
    </xf>
    <xf numFmtId="0" fontId="0" fillId="2" borderId="10" xfId="0" applyFont="1" applyFill="1" applyBorder="1" applyAlignment="1">
      <alignment vertical="center"/>
    </xf>
    <xf numFmtId="0" fontId="0" fillId="2" borderId="0" xfId="0" applyFont="1" applyFill="1" applyBorder="1" applyAlignment="1"/>
    <xf numFmtId="0" fontId="19" fillId="2" borderId="0" xfId="0" applyFont="1" applyFill="1" applyBorder="1" applyAlignment="1" applyProtection="1">
      <alignment vertical="center" wrapText="1"/>
    </xf>
    <xf numFmtId="0" fontId="0" fillId="2" borderId="0" xfId="0" applyFont="1" applyFill="1" applyBorder="1" applyAlignment="1" applyProtection="1">
      <alignment vertical="justify" wrapText="1"/>
    </xf>
    <xf numFmtId="0" fontId="0" fillId="2" borderId="25" xfId="0" applyNumberFormat="1" applyFill="1" applyBorder="1" applyAlignment="1" applyProtection="1">
      <protection locked="0"/>
    </xf>
    <xf numFmtId="0" fontId="0" fillId="2" borderId="11" xfId="0" applyNumberFormat="1" applyFill="1" applyBorder="1" applyAlignment="1" applyProtection="1">
      <protection locked="0"/>
    </xf>
    <xf numFmtId="0" fontId="20" fillId="2" borderId="0" xfId="0" applyFont="1" applyFill="1" applyBorder="1" applyAlignment="1" applyProtection="1">
      <alignment vertical="center" wrapText="1"/>
    </xf>
    <xf numFmtId="0" fontId="0" fillId="0" borderId="0" xfId="0" applyFill="1" applyAlignment="1">
      <alignment horizontal="center" vertical="center"/>
    </xf>
    <xf numFmtId="0" fontId="19" fillId="2" borderId="0" xfId="0" applyFont="1" applyFill="1" applyBorder="1" applyAlignment="1" applyProtection="1">
      <alignment horizontal="justify" vertical="center" wrapText="1"/>
    </xf>
    <xf numFmtId="0" fontId="0" fillId="2" borderId="27" xfId="0" applyFill="1" applyBorder="1" applyAlignment="1">
      <alignment wrapText="1" readingOrder="1"/>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11" fillId="2" borderId="0" xfId="0" applyFont="1" applyFill="1" applyBorder="1" applyAlignment="1">
      <alignment horizontal="center" vertical="center"/>
    </xf>
    <xf numFmtId="0" fontId="20" fillId="2" borderId="0" xfId="0" applyFont="1" applyFill="1" applyBorder="1" applyAlignment="1" applyProtection="1">
      <alignment horizontal="center" vertical="center" wrapText="1"/>
    </xf>
    <xf numFmtId="165" fontId="20" fillId="2" borderId="0" xfId="0" applyNumberFormat="1" applyFont="1" applyFill="1" applyBorder="1" applyAlignment="1" applyProtection="1">
      <alignment horizontal="center" vertical="center" wrapText="1"/>
    </xf>
    <xf numFmtId="0" fontId="1" fillId="2" borderId="12" xfId="0" applyFont="1" applyFill="1" applyBorder="1" applyAlignment="1"/>
    <xf numFmtId="0" fontId="7" fillId="2" borderId="0" xfId="0" applyFont="1" applyFill="1" applyBorder="1" applyAlignment="1"/>
    <xf numFmtId="0" fontId="11" fillId="2" borderId="0" xfId="0" applyFont="1" applyFill="1" applyBorder="1" applyAlignment="1">
      <alignment horizontal="center" vertical="center"/>
    </xf>
    <xf numFmtId="0" fontId="20" fillId="2" borderId="0" xfId="0" applyFont="1" applyFill="1" applyBorder="1" applyAlignment="1" applyProtection="1">
      <alignment horizontal="center" vertical="center" wrapText="1"/>
    </xf>
    <xf numFmtId="0" fontId="26" fillId="0" borderId="0" xfId="5" applyFont="1" applyFill="1"/>
    <xf numFmtId="0" fontId="21" fillId="0" borderId="0" xfId="5" applyFont="1" applyFill="1"/>
    <xf numFmtId="49" fontId="21" fillId="0" borderId="0" xfId="5" applyNumberFormat="1" applyFont="1" applyFill="1" applyAlignment="1">
      <alignment horizontal="right"/>
    </xf>
    <xf numFmtId="0" fontId="21" fillId="0" borderId="0" xfId="5" applyFont="1"/>
    <xf numFmtId="49" fontId="34" fillId="0" borderId="0" xfId="5" applyNumberFormat="1" applyFill="1"/>
    <xf numFmtId="0" fontId="34" fillId="0" borderId="0" xfId="5" applyFill="1"/>
    <xf numFmtId="0" fontId="34" fillId="0" borderId="0" xfId="5"/>
    <xf numFmtId="0" fontId="34" fillId="2" borderId="7" xfId="5" applyFill="1" applyBorder="1" applyAlignment="1"/>
    <xf numFmtId="0" fontId="34" fillId="2" borderId="8" xfId="5" applyFill="1" applyBorder="1" applyAlignment="1"/>
    <xf numFmtId="0" fontId="34" fillId="2" borderId="9" xfId="5" applyFill="1" applyBorder="1" applyAlignment="1"/>
    <xf numFmtId="0" fontId="11" fillId="2" borderId="10" xfId="5" applyFont="1" applyFill="1" applyBorder="1" applyAlignment="1"/>
    <xf numFmtId="0" fontId="11" fillId="2" borderId="0" xfId="5" applyFont="1" applyFill="1" applyBorder="1" applyAlignment="1"/>
    <xf numFmtId="0" fontId="34" fillId="2" borderId="0" xfId="5" applyFill="1" applyBorder="1" applyAlignment="1"/>
    <xf numFmtId="0" fontId="34" fillId="2" borderId="0" xfId="5" applyFill="1" applyBorder="1"/>
    <xf numFmtId="0" fontId="34" fillId="2" borderId="11" xfId="5" applyFill="1" applyBorder="1"/>
    <xf numFmtId="0" fontId="11" fillId="2" borderId="0" xfId="5" applyFont="1" applyFill="1" applyBorder="1"/>
    <xf numFmtId="0" fontId="34" fillId="2" borderId="10" xfId="5" applyFill="1" applyBorder="1" applyAlignment="1"/>
    <xf numFmtId="0" fontId="25" fillId="2" borderId="0" xfId="5" applyFont="1" applyFill="1" applyBorder="1" applyAlignment="1"/>
    <xf numFmtId="0" fontId="25" fillId="2" borderId="11" xfId="5" applyFont="1" applyFill="1" applyBorder="1" applyAlignment="1"/>
    <xf numFmtId="0" fontId="34" fillId="2" borderId="25" xfId="5" applyFill="1" applyBorder="1" applyAlignment="1" applyProtection="1">
      <protection locked="0"/>
    </xf>
    <xf numFmtId="0" fontId="34" fillId="2" borderId="11" xfId="5" applyFill="1" applyBorder="1" applyAlignment="1"/>
    <xf numFmtId="0" fontId="34" fillId="2" borderId="11" xfId="5" applyFill="1" applyBorder="1" applyAlignment="1" applyProtection="1">
      <protection locked="0"/>
    </xf>
    <xf numFmtId="0" fontId="11" fillId="2" borderId="11" xfId="5" applyFont="1" applyFill="1" applyBorder="1" applyAlignment="1"/>
    <xf numFmtId="0" fontId="18" fillId="2" borderId="0" xfId="5" applyFont="1" applyFill="1" applyBorder="1" applyAlignment="1" applyProtection="1"/>
    <xf numFmtId="49" fontId="29" fillId="0" borderId="0" xfId="5" applyNumberFormat="1" applyFont="1" applyFill="1" applyAlignment="1">
      <alignment horizontal="right"/>
    </xf>
    <xf numFmtId="0" fontId="34" fillId="2" borderId="0" xfId="5" applyFill="1" applyBorder="1" applyAlignment="1">
      <alignment horizontal="center"/>
    </xf>
    <xf numFmtId="0" fontId="11" fillId="2" borderId="0" xfId="5" applyFont="1" applyFill="1" applyBorder="1" applyAlignment="1">
      <alignment horizontal="center" vertical="center"/>
    </xf>
    <xf numFmtId="0" fontId="11" fillId="2" borderId="0" xfId="6" applyFont="1" applyFill="1" applyBorder="1" applyAlignment="1">
      <alignment horizontal="center" vertical="center" wrapText="1"/>
    </xf>
    <xf numFmtId="4" fontId="11" fillId="2" borderId="0" xfId="6" applyNumberFormat="1" applyFont="1" applyFill="1" applyBorder="1" applyAlignment="1">
      <alignment horizontal="center" vertical="center" wrapText="1"/>
    </xf>
    <xf numFmtId="3" fontId="23" fillId="2" borderId="0" xfId="6" applyNumberFormat="1" applyFont="1" applyFill="1" applyBorder="1" applyAlignment="1" applyProtection="1">
      <alignment horizontal="center" vertical="center" wrapText="1"/>
      <protection locked="0"/>
    </xf>
    <xf numFmtId="4" fontId="23" fillId="2" borderId="0" xfId="5" applyNumberFormat="1" applyFont="1" applyFill="1" applyBorder="1" applyAlignment="1">
      <alignment horizontal="center" vertical="center"/>
    </xf>
    <xf numFmtId="4" fontId="23" fillId="2" borderId="0" xfId="6" applyNumberFormat="1" applyFont="1" applyFill="1" applyBorder="1" applyAlignment="1">
      <alignment horizontal="center" vertical="center" wrapText="1"/>
    </xf>
    <xf numFmtId="165" fontId="20" fillId="2" borderId="11" xfId="0" applyNumberFormat="1" applyFont="1" applyFill="1" applyBorder="1" applyAlignment="1" applyProtection="1">
      <alignment horizontal="center" vertical="center" wrapText="1"/>
    </xf>
    <xf numFmtId="0" fontId="26" fillId="0" borderId="0" xfId="5" applyFont="1" applyFill="1" applyBorder="1"/>
    <xf numFmtId="49" fontId="34" fillId="5" borderId="0" xfId="5" applyNumberFormat="1" applyFill="1" applyAlignment="1">
      <alignment horizontal="right" wrapText="1"/>
    </xf>
    <xf numFmtId="0" fontId="34" fillId="0" borderId="0" xfId="5" applyFill="1" applyAlignment="1">
      <alignment horizontal="center" vertical="center" wrapText="1"/>
    </xf>
    <xf numFmtId="0" fontId="34" fillId="0" borderId="0" xfId="5" applyFill="1" applyAlignment="1">
      <alignment vertical="center" wrapText="1"/>
    </xf>
    <xf numFmtId="0" fontId="11" fillId="2" borderId="0" xfId="6" applyFont="1" applyFill="1" applyBorder="1" applyAlignment="1">
      <alignment vertical="center" wrapText="1"/>
    </xf>
    <xf numFmtId="0" fontId="12" fillId="2" borderId="0" xfId="6" applyFont="1" applyFill="1" applyBorder="1" applyAlignment="1">
      <alignment vertical="justify" wrapText="1"/>
    </xf>
    <xf numFmtId="0" fontId="12" fillId="2" borderId="11" xfId="6" applyFont="1" applyFill="1" applyBorder="1" applyAlignment="1">
      <alignment vertical="justify" wrapText="1"/>
    </xf>
    <xf numFmtId="0" fontId="12" fillId="2" borderId="0" xfId="6" applyFont="1" applyFill="1" applyBorder="1" applyAlignment="1">
      <alignment horizontal="justify" vertical="justify" wrapText="1"/>
    </xf>
    <xf numFmtId="0" fontId="0" fillId="0" borderId="0" xfId="0" applyBorder="1" applyAlignment="1">
      <alignment horizontal="center"/>
    </xf>
    <xf numFmtId="0" fontId="7" fillId="2" borderId="0" xfId="5" applyFont="1" applyFill="1" applyBorder="1" applyAlignment="1"/>
    <xf numFmtId="0" fontId="7" fillId="2" borderId="0" xfId="5" applyFont="1" applyFill="1" applyBorder="1"/>
    <xf numFmtId="0" fontId="36" fillId="0" borderId="0" xfId="0" applyFont="1" applyFill="1" applyBorder="1" applyAlignment="1">
      <alignment horizontal="justify" vertical="center" wrapText="1"/>
    </xf>
    <xf numFmtId="0" fontId="24" fillId="0" borderId="0" xfId="0" applyFont="1" applyFill="1" applyBorder="1" applyAlignment="1">
      <alignment horizontal="center" vertical="center" wrapText="1"/>
    </xf>
    <xf numFmtId="0" fontId="0" fillId="2" borderId="10" xfId="0" applyFill="1" applyBorder="1" applyAlignment="1">
      <alignment vertical="center" wrapText="1"/>
    </xf>
    <xf numFmtId="0" fontId="0" fillId="2" borderId="0" xfId="0" applyFill="1" applyBorder="1" applyAlignment="1">
      <alignment vertical="center" wrapText="1"/>
    </xf>
    <xf numFmtId="0" fontId="20" fillId="2" borderId="0" xfId="0" applyFont="1" applyFill="1" applyBorder="1" applyAlignment="1" applyProtection="1">
      <alignment horizontal="center" vertical="center" wrapText="1"/>
    </xf>
    <xf numFmtId="0" fontId="0" fillId="0" borderId="10" xfId="0" applyBorder="1" applyAlignment="1" applyProtection="1">
      <alignment horizontal="left" vertical="center"/>
    </xf>
    <xf numFmtId="0" fontId="0" fillId="0" borderId="11" xfId="0" applyBorder="1" applyAlignment="1" applyProtection="1">
      <alignment horizontal="left"/>
    </xf>
    <xf numFmtId="0" fontId="34" fillId="2" borderId="10" xfId="5" applyFill="1" applyBorder="1" applyAlignment="1" applyProtection="1"/>
    <xf numFmtId="0" fontId="11" fillId="2" borderId="11" xfId="5" applyFont="1" applyFill="1" applyBorder="1" applyAlignment="1" applyProtection="1"/>
    <xf numFmtId="0" fontId="12" fillId="2" borderId="11" xfId="6" applyFont="1" applyFill="1" applyBorder="1" applyAlignment="1" applyProtection="1">
      <alignment vertical="justify" wrapText="1"/>
    </xf>
    <xf numFmtId="0" fontId="7" fillId="2" borderId="0" xfId="5" applyFont="1" applyFill="1" applyBorder="1" applyAlignment="1" applyProtection="1"/>
    <xf numFmtId="0" fontId="34" fillId="2" borderId="25" xfId="5" applyFill="1" applyBorder="1" applyAlignment="1" applyProtection="1"/>
    <xf numFmtId="0" fontId="11" fillId="2" borderId="0" xfId="5" applyFont="1" applyFill="1" applyBorder="1" applyAlignment="1" applyProtection="1"/>
    <xf numFmtId="0" fontId="34" fillId="2" borderId="0" xfId="5" applyFill="1" applyBorder="1" applyAlignment="1" applyProtection="1">
      <alignment horizontal="center"/>
    </xf>
    <xf numFmtId="0" fontId="34" fillId="2" borderId="0" xfId="5" applyFill="1" applyBorder="1" applyAlignment="1" applyProtection="1"/>
    <xf numFmtId="0" fontId="0" fillId="2" borderId="10" xfId="0" applyFill="1" applyBorder="1" applyAlignment="1" applyProtection="1"/>
    <xf numFmtId="0" fontId="11" fillId="2" borderId="0" xfId="0" applyFont="1" applyFill="1" applyBorder="1" applyAlignment="1" applyProtection="1"/>
    <xf numFmtId="0" fontId="0" fillId="2" borderId="11" xfId="0" applyFill="1" applyBorder="1" applyProtection="1"/>
    <xf numFmtId="0" fontId="11" fillId="2" borderId="0" xfId="0" applyFont="1" applyFill="1" applyBorder="1" applyProtection="1"/>
    <xf numFmtId="0" fontId="16" fillId="2" borderId="11" xfId="0" applyFont="1" applyFill="1" applyBorder="1" applyAlignment="1" applyProtection="1">
      <alignment vertical="center"/>
    </xf>
    <xf numFmtId="0" fontId="22" fillId="2" borderId="0" xfId="0" quotePrefix="1" applyFont="1" applyFill="1" applyBorder="1" applyAlignment="1" applyProtection="1">
      <alignment horizontal="center" vertical="center"/>
    </xf>
    <xf numFmtId="0" fontId="22" fillId="2" borderId="0"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23" fillId="2" borderId="0" xfId="0" applyFont="1" applyFill="1" applyBorder="1" applyAlignment="1" applyProtection="1">
      <alignment horizontal="center"/>
    </xf>
    <xf numFmtId="0" fontId="0" fillId="2" borderId="0" xfId="0" applyFill="1" applyProtection="1"/>
    <xf numFmtId="0" fontId="0" fillId="2" borderId="11" xfId="0" applyFill="1" applyBorder="1" applyAlignment="1" applyProtection="1"/>
    <xf numFmtId="0" fontId="22" fillId="2" borderId="0" xfId="0" applyFont="1" applyFill="1" applyBorder="1" applyAlignment="1" applyProtection="1">
      <alignment vertical="center"/>
    </xf>
    <xf numFmtId="0" fontId="0" fillId="2" borderId="0" xfId="0" applyFill="1" applyBorder="1" applyAlignment="1" applyProtection="1"/>
    <xf numFmtId="0" fontId="1" fillId="2" borderId="10" xfId="0" applyFont="1" applyFill="1" applyBorder="1" applyAlignment="1" applyProtection="1"/>
    <xf numFmtId="0" fontId="1" fillId="2" borderId="0" xfId="0" applyFont="1" applyFill="1" applyBorder="1" applyAlignment="1" applyProtection="1"/>
    <xf numFmtId="0" fontId="2" fillId="2" borderId="7" xfId="0" applyFont="1" applyFill="1" applyBorder="1" applyAlignment="1" applyProtection="1"/>
    <xf numFmtId="0" fontId="2" fillId="2" borderId="8" xfId="0" applyFont="1" applyFill="1" applyBorder="1" applyAlignment="1" applyProtection="1"/>
    <xf numFmtId="0" fontId="2" fillId="2" borderId="9" xfId="0" applyFont="1" applyFill="1" applyBorder="1" applyAlignment="1" applyProtection="1"/>
    <xf numFmtId="0" fontId="2" fillId="2" borderId="10" xfId="0" applyFont="1" applyFill="1" applyBorder="1" applyAlignment="1" applyProtection="1"/>
    <xf numFmtId="0" fontId="2" fillId="2" borderId="0" xfId="0" applyFont="1" applyFill="1" applyBorder="1" applyAlignment="1" applyProtection="1"/>
    <xf numFmtId="0" fontId="12" fillId="2" borderId="0" xfId="0" applyFont="1" applyFill="1" applyBorder="1" applyAlignment="1" applyProtection="1"/>
    <xf numFmtId="0" fontId="0" fillId="2" borderId="13" xfId="0" applyFill="1" applyBorder="1" applyAlignment="1" applyProtection="1"/>
    <xf numFmtId="0" fontId="0" fillId="2" borderId="12" xfId="0" applyFill="1" applyBorder="1" applyAlignment="1" applyProtection="1"/>
    <xf numFmtId="0" fontId="0" fillId="2" borderId="16" xfId="0" applyFill="1" applyBorder="1" applyAlignment="1" applyProtection="1"/>
    <xf numFmtId="0" fontId="0" fillId="2" borderId="14" xfId="0" applyFill="1" applyBorder="1" applyAlignment="1" applyProtection="1"/>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2" borderId="0" xfId="0" applyFont="1" applyFill="1" applyBorder="1" applyAlignment="1">
      <alignment horizontal="center"/>
    </xf>
    <xf numFmtId="0" fontId="0" fillId="2" borderId="0" xfId="0" applyFill="1" applyBorder="1" applyAlignment="1">
      <alignment horizontal="center"/>
    </xf>
    <xf numFmtId="0" fontId="0" fillId="0" borderId="0" xfId="0" applyBorder="1" applyAlignment="1" applyProtection="1">
      <alignment horizontal="left"/>
    </xf>
    <xf numFmtId="0" fontId="0" fillId="2" borderId="0" xfId="0" applyFont="1" applyFill="1" applyBorder="1"/>
    <xf numFmtId="0" fontId="0" fillId="2" borderId="11" xfId="0" applyFont="1" applyFill="1" applyBorder="1"/>
    <xf numFmtId="0" fontId="0" fillId="2" borderId="70" xfId="0" applyFont="1" applyFill="1" applyBorder="1" applyAlignment="1" applyProtection="1">
      <alignment wrapText="1"/>
    </xf>
    <xf numFmtId="0" fontId="0" fillId="2" borderId="0" xfId="0" applyFont="1" applyFill="1" applyBorder="1" applyAlignment="1">
      <alignment horizontal="center"/>
    </xf>
    <xf numFmtId="0" fontId="0" fillId="2" borderId="11" xfId="0" applyFont="1" applyFill="1" applyBorder="1" applyAlignment="1"/>
    <xf numFmtId="0" fontId="7" fillId="0" borderId="0" xfId="0" applyFont="1" applyBorder="1" applyAlignment="1" applyProtection="1">
      <alignment horizontal="left"/>
    </xf>
    <xf numFmtId="165" fontId="20" fillId="2" borderId="8" xfId="0" applyNumberFormat="1" applyFont="1" applyFill="1" applyBorder="1" applyAlignment="1" applyProtection="1">
      <alignment horizontal="center" vertical="center" wrapText="1"/>
    </xf>
    <xf numFmtId="0" fontId="8"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2" borderId="10" xfId="0" applyFill="1" applyBorder="1" applyAlignment="1">
      <alignment vertical="center"/>
    </xf>
    <xf numFmtId="0" fontId="1" fillId="0" borderId="10" xfId="0" applyFont="1" applyFill="1" applyBorder="1" applyAlignment="1">
      <alignment horizontal="center"/>
    </xf>
    <xf numFmtId="0" fontId="0" fillId="0" borderId="0" xfId="0" applyBorder="1" applyAlignment="1">
      <alignment vertical="center"/>
    </xf>
    <xf numFmtId="0" fontId="0" fillId="0" borderId="0" xfId="0" applyBorder="1" applyAlignment="1"/>
    <xf numFmtId="0" fontId="1" fillId="2" borderId="0" xfId="0" applyFont="1" applyFill="1" applyBorder="1" applyAlignment="1" applyProtection="1">
      <alignment horizontal="justify" vertical="top" wrapText="1"/>
    </xf>
    <xf numFmtId="0" fontId="0" fillId="0" borderId="0" xfId="0" applyBorder="1" applyAlignment="1" applyProtection="1">
      <alignment vertical="center" wrapText="1"/>
    </xf>
    <xf numFmtId="0" fontId="18" fillId="2" borderId="0" xfId="0" applyFont="1" applyFill="1" applyBorder="1"/>
    <xf numFmtId="0" fontId="18" fillId="2" borderId="0" xfId="5" applyFont="1" applyFill="1" applyBorder="1"/>
    <xf numFmtId="0" fontId="6" fillId="2" borderId="8" xfId="0" applyFont="1" applyFill="1" applyBorder="1" applyAlignment="1"/>
    <xf numFmtId="0" fontId="17" fillId="2" borderId="0" xfId="0" applyFont="1" applyFill="1" applyBorder="1" applyAlignment="1"/>
    <xf numFmtId="0" fontId="0" fillId="2" borderId="0" xfId="0" applyFill="1" applyAlignment="1">
      <alignment vertical="top" wrapText="1"/>
    </xf>
    <xf numFmtId="0" fontId="0" fillId="0" borderId="0" xfId="0" applyAlignment="1">
      <alignment vertical="top"/>
    </xf>
    <xf numFmtId="0" fontId="0" fillId="0" borderId="65" xfId="0" applyBorder="1" applyAlignment="1">
      <alignment horizontal="center"/>
    </xf>
    <xf numFmtId="0" fontId="0" fillId="0" borderId="6" xfId="0" applyBorder="1" applyAlignment="1"/>
    <xf numFmtId="0" fontId="0" fillId="0" borderId="66" xfId="0" applyBorder="1" applyAlignment="1"/>
    <xf numFmtId="0" fontId="0" fillId="0" borderId="1" xfId="0" applyBorder="1" applyAlignment="1">
      <alignment horizontal="center" wrapText="1"/>
    </xf>
    <xf numFmtId="0" fontId="0" fillId="0" borderId="2" xfId="0" applyBorder="1" applyAlignment="1">
      <alignment wrapText="1"/>
    </xf>
    <xf numFmtId="0" fontId="0" fillId="0" borderId="4" xfId="0" applyBorder="1" applyAlignment="1">
      <alignment wrapText="1"/>
    </xf>
    <xf numFmtId="0" fontId="0" fillId="0" borderId="0" xfId="0" applyBorder="1" applyAlignment="1">
      <alignment wrapText="1"/>
    </xf>
    <xf numFmtId="0" fontId="7" fillId="0" borderId="2" xfId="0" applyFont="1" applyBorder="1" applyAlignment="1">
      <alignment horizontal="left" vertical="center" wrapText="1"/>
    </xf>
    <xf numFmtId="0" fontId="0" fillId="0" borderId="3" xfId="0" applyBorder="1" applyAlignment="1">
      <alignment wrapText="1"/>
    </xf>
    <xf numFmtId="0" fontId="0" fillId="0" borderId="5" xfId="0" applyBorder="1" applyAlignment="1">
      <alignment wrapText="1"/>
    </xf>
    <xf numFmtId="0" fontId="1" fillId="2" borderId="32" xfId="0" applyFont="1" applyFill="1" applyBorder="1" applyAlignment="1">
      <alignment horizontal="center"/>
    </xf>
    <xf numFmtId="0" fontId="1" fillId="2" borderId="33" xfId="0" applyFont="1" applyFill="1" applyBorder="1" applyAlignment="1">
      <alignment horizontal="center"/>
    </xf>
    <xf numFmtId="0" fontId="39" fillId="0" borderId="64" xfId="1" applyFont="1" applyBorder="1"/>
    <xf numFmtId="0" fontId="39" fillId="0" borderId="42" xfId="1" applyFont="1" applyBorder="1"/>
    <xf numFmtId="0" fontId="39" fillId="0" borderId="43" xfId="1" applyFont="1" applyBorder="1"/>
    <xf numFmtId="0" fontId="1" fillId="2" borderId="39" xfId="0" applyFont="1" applyFill="1" applyBorder="1" applyAlignment="1">
      <alignment horizontal="center"/>
    </xf>
    <xf numFmtId="0" fontId="1" fillId="2" borderId="40" xfId="0" applyFont="1" applyFill="1" applyBorder="1" applyAlignment="1">
      <alignment horizontal="center"/>
    </xf>
    <xf numFmtId="0" fontId="38" fillId="2" borderId="39" xfId="0" applyFont="1" applyFill="1" applyBorder="1" applyAlignment="1">
      <alignment horizontal="center"/>
    </xf>
    <xf numFmtId="0" fontId="38" fillId="2" borderId="40" xfId="0" applyFont="1"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2" borderId="42" xfId="0" applyFill="1" applyBorder="1" applyAlignment="1">
      <alignment horizontal="center"/>
    </xf>
    <xf numFmtId="0" fontId="1" fillId="2" borderId="35" xfId="0" applyFont="1" applyFill="1" applyBorder="1" applyAlignment="1">
      <alignment horizontal="center"/>
    </xf>
    <xf numFmtId="0" fontId="1" fillId="2" borderId="36" xfId="0" applyFont="1" applyFill="1" applyBorder="1" applyAlignment="1">
      <alignment horizontal="center"/>
    </xf>
    <xf numFmtId="14" fontId="38" fillId="2" borderId="39" xfId="0" applyNumberFormat="1" applyFont="1" applyFill="1" applyBorder="1" applyAlignment="1">
      <alignment horizontal="center"/>
    </xf>
    <xf numFmtId="0" fontId="38" fillId="3" borderId="30" xfId="0" applyFont="1" applyFill="1" applyBorder="1" applyAlignment="1">
      <alignment horizontal="center"/>
    </xf>
    <xf numFmtId="0" fontId="38" fillId="3" borderId="31" xfId="0" applyFont="1" applyFill="1" applyBorder="1" applyAlignment="1">
      <alignment horizontal="center"/>
    </xf>
    <xf numFmtId="0" fontId="2" fillId="3" borderId="29" xfId="0" applyFont="1" applyFill="1" applyBorder="1" applyAlignment="1">
      <alignment horizontal="center"/>
    </xf>
    <xf numFmtId="0" fontId="2" fillId="3" borderId="30" xfId="0" applyFont="1" applyFill="1" applyBorder="1" applyAlignment="1">
      <alignment horizontal="center"/>
    </xf>
    <xf numFmtId="0" fontId="2" fillId="3" borderId="30" xfId="0" applyFont="1" applyFill="1" applyBorder="1" applyAlignment="1">
      <alignment horizontal="left"/>
    </xf>
    <xf numFmtId="0" fontId="39" fillId="0" borderId="0" xfId="1" applyFont="1" applyBorder="1"/>
    <xf numFmtId="0" fontId="1" fillId="2" borderId="33" xfId="0" applyFont="1" applyFill="1" applyBorder="1" applyAlignment="1">
      <alignment horizontal="left"/>
    </xf>
    <xf numFmtId="0" fontId="1" fillId="2" borderId="38" xfId="0" applyFont="1" applyFill="1" applyBorder="1" applyAlignment="1">
      <alignment horizontal="center"/>
    </xf>
    <xf numFmtId="0" fontId="1" fillId="3" borderId="30" xfId="0" applyFont="1" applyFill="1" applyBorder="1" applyAlignment="1">
      <alignment horizontal="center"/>
    </xf>
    <xf numFmtId="0" fontId="1" fillId="3" borderId="31" xfId="0" applyFont="1" applyFill="1" applyBorder="1" applyAlignment="1">
      <alignment horizontal="center"/>
    </xf>
    <xf numFmtId="14" fontId="38" fillId="2" borderId="44" xfId="0" applyNumberFormat="1" applyFont="1" applyFill="1" applyBorder="1" applyAlignment="1">
      <alignment horizontal="center"/>
    </xf>
    <xf numFmtId="14" fontId="38" fillId="2" borderId="45" xfId="0" applyNumberFormat="1" applyFont="1" applyFill="1" applyBorder="1" applyAlignment="1">
      <alignment horizontal="center"/>
    </xf>
    <xf numFmtId="14" fontId="38" fillId="2" borderId="46" xfId="0" applyNumberFormat="1" applyFont="1" applyFill="1" applyBorder="1" applyAlignment="1">
      <alignment horizontal="center"/>
    </xf>
    <xf numFmtId="14" fontId="38" fillId="2" borderId="33" xfId="0" applyNumberFormat="1" applyFont="1" applyFill="1" applyBorder="1" applyAlignment="1">
      <alignment horizontal="center"/>
    </xf>
    <xf numFmtId="0" fontId="38" fillId="2" borderId="33" xfId="0" applyFont="1" applyFill="1" applyBorder="1" applyAlignment="1">
      <alignment horizontal="center"/>
    </xf>
    <xf numFmtId="0" fontId="38" fillId="2" borderId="34" xfId="0" applyFont="1" applyFill="1" applyBorder="1" applyAlignment="1">
      <alignment horizontal="center"/>
    </xf>
    <xf numFmtId="0" fontId="1" fillId="2" borderId="34" xfId="0" applyFont="1" applyFill="1" applyBorder="1" applyAlignment="1">
      <alignment horizontal="center"/>
    </xf>
    <xf numFmtId="0" fontId="7" fillId="2" borderId="28" xfId="0" applyFont="1" applyFill="1" applyBorder="1" applyAlignment="1">
      <alignment horizontal="center" vertical="center"/>
    </xf>
    <xf numFmtId="0" fontId="39" fillId="2" borderId="33" xfId="0" applyFont="1" applyFill="1" applyBorder="1" applyAlignment="1">
      <alignment horizontal="left"/>
    </xf>
    <xf numFmtId="0" fontId="4" fillId="2" borderId="0" xfId="0" applyFont="1" applyFill="1" applyBorder="1" applyAlignment="1">
      <alignment horizontal="center" vertical="center"/>
    </xf>
    <xf numFmtId="0" fontId="7" fillId="2" borderId="28" xfId="0" applyFont="1" applyFill="1" applyBorder="1" applyAlignment="1">
      <alignment horizontal="center" vertical="center" wrapText="1"/>
    </xf>
    <xf numFmtId="0" fontId="1" fillId="2" borderId="37" xfId="0" applyFont="1" applyFill="1" applyBorder="1" applyAlignment="1">
      <alignment horizontal="center"/>
    </xf>
    <xf numFmtId="14" fontId="38" fillId="2" borderId="34" xfId="0" applyNumberFormat="1" applyFont="1" applyFill="1" applyBorder="1" applyAlignment="1">
      <alignment horizontal="center"/>
    </xf>
    <xf numFmtId="0" fontId="38" fillId="33" borderId="30" xfId="0" applyFont="1" applyFill="1" applyBorder="1" applyAlignment="1">
      <alignment horizontal="center"/>
    </xf>
    <xf numFmtId="0" fontId="38" fillId="33" borderId="31" xfId="0" applyFont="1" applyFill="1" applyBorder="1" applyAlignment="1">
      <alignment horizontal="center"/>
    </xf>
    <xf numFmtId="0" fontId="2" fillId="2" borderId="43" xfId="0" applyFont="1" applyFill="1" applyBorder="1" applyAlignment="1">
      <alignment horizontal="left"/>
    </xf>
    <xf numFmtId="0" fontId="2" fillId="2" borderId="33" xfId="0" applyFont="1" applyFill="1" applyBorder="1" applyAlignment="1">
      <alignment horizontal="left"/>
    </xf>
    <xf numFmtId="0" fontId="2" fillId="2" borderId="32" xfId="0" applyFont="1" applyFill="1" applyBorder="1" applyAlignment="1">
      <alignment horizontal="center"/>
    </xf>
    <xf numFmtId="0" fontId="2" fillId="2" borderId="33" xfId="0" applyFont="1" applyFill="1" applyBorder="1" applyAlignment="1">
      <alignment horizontal="center"/>
    </xf>
    <xf numFmtId="0" fontId="39" fillId="2" borderId="33" xfId="1" applyFont="1" applyFill="1" applyBorder="1" applyAlignment="1">
      <alignment horizontal="left"/>
    </xf>
    <xf numFmtId="0" fontId="23" fillId="0" borderId="20" xfId="0" applyFont="1" applyFill="1" applyBorder="1" applyAlignment="1">
      <alignment horizontal="center" vertical="center"/>
    </xf>
    <xf numFmtId="0" fontId="23" fillId="0" borderId="20" xfId="0" applyFont="1" applyFill="1" applyBorder="1" applyAlignment="1">
      <alignment horizontal="center" vertical="center" wrapText="1"/>
    </xf>
    <xf numFmtId="49" fontId="23" fillId="0" borderId="20" xfId="0" applyNumberFormat="1" applyFont="1" applyFill="1" applyBorder="1" applyAlignment="1">
      <alignment horizontal="center" vertical="top"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49" fontId="23" fillId="0" borderId="7" xfId="0" applyNumberFormat="1" applyFont="1" applyFill="1" applyBorder="1" applyAlignment="1">
      <alignment horizontal="center" vertical="top" wrapText="1"/>
    </xf>
    <xf numFmtId="49" fontId="23" fillId="0" borderId="8" xfId="0" applyNumberFormat="1" applyFont="1" applyFill="1" applyBorder="1" applyAlignment="1">
      <alignment horizontal="center" vertical="top" wrapText="1"/>
    </xf>
    <xf numFmtId="49" fontId="23" fillId="0" borderId="9"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49" fontId="23" fillId="0" borderId="13" xfId="0" applyNumberFormat="1" applyFont="1" applyFill="1" applyBorder="1" applyAlignment="1">
      <alignment horizontal="center" vertical="top" wrapText="1"/>
    </xf>
    <xf numFmtId="49" fontId="23" fillId="0" borderId="14" xfId="0" applyNumberFormat="1" applyFont="1" applyFill="1" applyBorder="1" applyAlignment="1">
      <alignment horizontal="center" vertical="top"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0" fillId="0" borderId="7" xfId="0" applyFill="1" applyBorder="1" applyAlignment="1">
      <alignment horizontal="center"/>
    </xf>
    <xf numFmtId="0" fontId="0" fillId="0" borderId="8"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18" xfId="0" applyFont="1" applyFill="1" applyBorder="1" applyAlignment="1">
      <alignment horizontal="distributed" vertical="distributed" textRotation="90" wrapText="1"/>
    </xf>
    <xf numFmtId="0" fontId="9" fillId="0" borderId="19" xfId="0" applyFont="1" applyFill="1" applyBorder="1" applyAlignment="1">
      <alignment horizontal="distributed" vertical="distributed" textRotation="90"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4" xfId="0" applyFill="1" applyBorder="1" applyAlignment="1">
      <alignment horizontal="center"/>
    </xf>
    <xf numFmtId="0" fontId="0" fillId="0" borderId="20" xfId="0" applyFill="1" applyBorder="1" applyAlignment="1">
      <alignment horizontal="center" vertical="center"/>
    </xf>
    <xf numFmtId="0" fontId="7" fillId="2" borderId="16" xfId="0" applyFont="1" applyFill="1" applyBorder="1" applyAlignment="1">
      <alignment horizontal="center" vertical="center"/>
    </xf>
    <xf numFmtId="164" fontId="7" fillId="2" borderId="16" xfId="0" applyNumberFormat="1" applyFont="1" applyFill="1" applyBorder="1" applyAlignment="1">
      <alignment horizontal="left" vertical="center"/>
    </xf>
    <xf numFmtId="164" fontId="7" fillId="2" borderId="17" xfId="0" applyNumberFormat="1" applyFont="1" applyFill="1" applyBorder="1" applyAlignment="1">
      <alignment horizontal="left" vertical="center"/>
    </xf>
    <xf numFmtId="22" fontId="7" fillId="2" borderId="15" xfId="0" applyNumberFormat="1" applyFont="1" applyFill="1" applyBorder="1" applyAlignment="1">
      <alignment horizontal="right" vertical="center"/>
    </xf>
    <xf numFmtId="22" fontId="7" fillId="2" borderId="16" xfId="0" applyNumberFormat="1" applyFont="1" applyFill="1" applyBorder="1" applyAlignment="1">
      <alignment horizontal="right" vertic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7" fillId="2" borderId="0" xfId="0" applyFont="1" applyFill="1" applyBorder="1" applyAlignment="1">
      <alignment horizontal="center" wrapText="1"/>
    </xf>
    <xf numFmtId="0" fontId="13" fillId="2" borderId="0" xfId="0" applyFont="1" applyFill="1" applyBorder="1" applyAlignment="1" applyProtection="1">
      <alignment horizontal="center" wrapText="1"/>
    </xf>
    <xf numFmtId="0" fontId="0" fillId="2" borderId="0" xfId="0" applyFont="1" applyFill="1" applyBorder="1" applyAlignment="1" applyProtection="1">
      <alignment horizontal="justify" vertical="top" wrapText="1"/>
    </xf>
    <xf numFmtId="0" fontId="0" fillId="2" borderId="0" xfId="0" applyFont="1" applyFill="1" applyBorder="1" applyAlignment="1" applyProtection="1">
      <alignment horizontal="justify" vertical="center" wrapText="1"/>
    </xf>
    <xf numFmtId="0" fontId="0" fillId="2" borderId="0" xfId="0" applyFont="1" applyFill="1" applyBorder="1" applyAlignment="1" applyProtection="1">
      <alignment horizontal="left" vertical="justify"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2" borderId="0" xfId="0" applyFont="1" applyFill="1" applyBorder="1" applyAlignment="1" applyProtection="1">
      <alignment horizontal="justify" vertical="justify" wrapText="1"/>
    </xf>
    <xf numFmtId="22" fontId="7" fillId="2" borderId="15" xfId="0" applyNumberFormat="1" applyFont="1" applyFill="1" applyBorder="1" applyAlignment="1" applyProtection="1">
      <alignment horizontal="right" vertical="center"/>
      <protection hidden="1"/>
    </xf>
    <xf numFmtId="22" fontId="7" fillId="2" borderId="16" xfId="0" applyNumberFormat="1" applyFont="1" applyFill="1" applyBorder="1" applyAlignment="1" applyProtection="1">
      <alignment horizontal="right" vertical="center"/>
      <protection hidden="1"/>
    </xf>
    <xf numFmtId="164" fontId="7" fillId="2" borderId="16" xfId="0" applyNumberFormat="1" applyFont="1" applyFill="1" applyBorder="1" applyAlignment="1" applyProtection="1">
      <alignment horizontal="left" vertical="center"/>
      <protection hidden="1"/>
    </xf>
    <xf numFmtId="164" fontId="7" fillId="2" borderId="17" xfId="0" applyNumberFormat="1" applyFont="1" applyFill="1" applyBorder="1" applyAlignment="1" applyProtection="1">
      <alignment horizontal="left" vertical="center"/>
      <protection hidden="1"/>
    </xf>
    <xf numFmtId="0" fontId="0" fillId="2" borderId="13" xfId="0" applyFont="1" applyFill="1" applyBorder="1" applyAlignment="1" applyProtection="1">
      <alignment horizontal="justify" vertical="top" wrapText="1"/>
    </xf>
    <xf numFmtId="0" fontId="7" fillId="2" borderId="0" xfId="0" applyFont="1" applyFill="1" applyAlignment="1">
      <alignment horizontal="center"/>
    </xf>
    <xf numFmtId="0" fontId="7" fillId="2" borderId="0" xfId="0" applyFont="1" applyFill="1" applyBorder="1" applyAlignment="1" applyProtection="1">
      <alignment horizontal="center" vertical="top" wrapText="1"/>
    </xf>
    <xf numFmtId="0" fontId="0" fillId="2" borderId="0" xfId="0" applyFont="1" applyFill="1" applyBorder="1" applyAlignment="1" applyProtection="1">
      <alignment horizontal="left" vertical="top" wrapText="1"/>
    </xf>
    <xf numFmtId="0" fontId="0" fillId="2" borderId="13" xfId="0" applyFont="1" applyFill="1" applyBorder="1" applyAlignment="1" applyProtection="1">
      <alignment horizontal="left" vertical="top" wrapText="1"/>
    </xf>
    <xf numFmtId="0" fontId="11" fillId="2" borderId="0" xfId="0" applyFont="1" applyFill="1" applyBorder="1" applyAlignment="1" applyProtection="1">
      <alignment horizontal="justify" vertical="top" wrapText="1"/>
    </xf>
    <xf numFmtId="0" fontId="11" fillId="2" borderId="0" xfId="0" quotePrefix="1" applyFont="1" applyFill="1" applyBorder="1" applyAlignment="1" applyProtection="1">
      <alignment horizontal="justify" vertical="top" wrapText="1"/>
    </xf>
    <xf numFmtId="0" fontId="7" fillId="2" borderId="0" xfId="0" applyFont="1" applyFill="1" applyBorder="1" applyAlignment="1" applyProtection="1">
      <alignment horizontal="center" vertical="center" wrapText="1"/>
    </xf>
    <xf numFmtId="0" fontId="11"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justify" wrapText="1"/>
    </xf>
    <xf numFmtId="0" fontId="11" fillId="2" borderId="0" xfId="0" applyFont="1" applyFill="1" applyAlignment="1">
      <alignment horizontal="center" vertical="center"/>
    </xf>
    <xf numFmtId="0" fontId="11" fillId="2" borderId="0" xfId="0" applyFont="1" applyFill="1" applyBorder="1" applyAlignment="1" applyProtection="1">
      <alignment horizontal="justify" vertical="center" wrapText="1"/>
    </xf>
    <xf numFmtId="0" fontId="7" fillId="2" borderId="0" xfId="0" applyFont="1" applyFill="1" applyBorder="1" applyAlignment="1" applyProtection="1">
      <alignment horizontal="justify" vertical="center" wrapText="1"/>
    </xf>
    <xf numFmtId="0" fontId="11" fillId="2" borderId="0" xfId="0" applyFont="1" applyFill="1" applyAlignment="1">
      <alignment horizontal="justify" wrapText="1"/>
    </xf>
    <xf numFmtId="0" fontId="11" fillId="2" borderId="0" xfId="0" applyFont="1" applyFill="1" applyBorder="1" applyAlignment="1" applyProtection="1">
      <alignment horizontal="left" vertical="top" wrapText="1"/>
    </xf>
    <xf numFmtId="0" fontId="11" fillId="2" borderId="0" xfId="0" applyFont="1" applyFill="1" applyBorder="1" applyAlignment="1" applyProtection="1">
      <alignment horizontal="justify" wrapText="1"/>
    </xf>
    <xf numFmtId="0" fontId="11" fillId="2" borderId="0" xfId="0" applyFont="1" applyFill="1" applyBorder="1" applyAlignment="1">
      <alignment horizontal="left" wrapText="1"/>
    </xf>
    <xf numFmtId="0" fontId="11" fillId="2" borderId="0" xfId="0" applyFont="1" applyFill="1" applyBorder="1" applyAlignment="1">
      <alignment horizontal="justify" wrapText="1"/>
    </xf>
    <xf numFmtId="0" fontId="7" fillId="2" borderId="0" xfId="0" applyFont="1" applyFill="1" applyAlignment="1">
      <alignment horizontal="justify" wrapText="1"/>
    </xf>
    <xf numFmtId="0" fontId="11" fillId="2" borderId="0" xfId="0" applyFont="1" applyFill="1" applyAlignment="1">
      <alignment horizontal="justify" vertical="center" wrapText="1"/>
    </xf>
    <xf numFmtId="0" fontId="11" fillId="2" borderId="0" xfId="0" applyFont="1" applyFill="1" applyBorder="1" applyAlignment="1" applyProtection="1">
      <alignment horizontal="left" vertical="center" wrapText="1"/>
    </xf>
    <xf numFmtId="0" fontId="11" fillId="2" borderId="0" xfId="0" applyFont="1" applyFill="1" applyAlignment="1">
      <alignment horizontal="justify" vertical="top" wrapText="1"/>
    </xf>
    <xf numFmtId="0" fontId="0" fillId="0" borderId="7" xfId="0" applyFill="1" applyBorder="1" applyAlignment="1" applyProtection="1">
      <alignment horizontal="center"/>
    </xf>
    <xf numFmtId="0" fontId="0" fillId="0" borderId="8" xfId="0" applyFill="1" applyBorder="1" applyAlignment="1" applyProtection="1">
      <alignment horizontal="center"/>
    </xf>
    <xf numFmtId="0" fontId="0" fillId="0" borderId="12" xfId="0" applyFill="1" applyBorder="1" applyAlignment="1" applyProtection="1">
      <alignment horizontal="center"/>
    </xf>
    <xf numFmtId="0" fontId="0" fillId="0" borderId="13" xfId="0" applyFill="1" applyBorder="1" applyAlignment="1" applyProtection="1">
      <alignment horizontal="center"/>
    </xf>
    <xf numFmtId="0" fontId="11" fillId="2" borderId="13" xfId="0" applyFont="1" applyFill="1" applyBorder="1" applyAlignment="1">
      <alignment horizontal="justify" vertical="top" wrapText="1"/>
    </xf>
    <xf numFmtId="0" fontId="11" fillId="2" borderId="0" xfId="0" applyFont="1" applyFill="1" applyBorder="1" applyAlignment="1">
      <alignment horizontal="justify" vertical="top" wrapText="1"/>
    </xf>
    <xf numFmtId="0" fontId="0" fillId="2" borderId="0" xfId="0" applyFill="1" applyBorder="1" applyAlignment="1">
      <alignment horizontal="left" wrapText="1"/>
    </xf>
    <xf numFmtId="0" fontId="0" fillId="2" borderId="0" xfId="0" applyFill="1" applyBorder="1" applyAlignment="1">
      <alignment horizontal="justify" wrapText="1"/>
    </xf>
    <xf numFmtId="0" fontId="0" fillId="2" borderId="0" xfId="0" applyFill="1" applyBorder="1" applyAlignment="1">
      <alignment horizontal="center" wrapText="1"/>
    </xf>
    <xf numFmtId="0" fontId="0" fillId="2" borderId="0" xfId="0" applyFill="1" applyBorder="1" applyAlignment="1">
      <alignment horizontal="left" wrapText="1" readingOrder="1"/>
    </xf>
    <xf numFmtId="0" fontId="0" fillId="2" borderId="27" xfId="0" applyFill="1" applyBorder="1" applyAlignment="1" applyProtection="1">
      <alignment horizontal="center" wrapText="1" readingOrder="1"/>
      <protection locked="0" hidden="1"/>
    </xf>
    <xf numFmtId="0" fontId="0" fillId="2" borderId="15" xfId="0" applyFill="1" applyBorder="1" applyAlignment="1" applyProtection="1">
      <alignment horizontal="center" wrapText="1" readingOrder="1"/>
      <protection locked="0" hidden="1"/>
    </xf>
    <xf numFmtId="0" fontId="0" fillId="2" borderId="17" xfId="0" applyFill="1" applyBorder="1" applyAlignment="1" applyProtection="1">
      <alignment horizontal="center" wrapText="1" readingOrder="1"/>
      <protection locked="0" hidden="1"/>
    </xf>
    <xf numFmtId="0" fontId="0" fillId="2" borderId="16" xfId="0" applyFill="1" applyBorder="1" applyAlignment="1" applyProtection="1">
      <alignment horizontal="center" wrapText="1" readingOrder="1"/>
      <protection locked="0" hidden="1"/>
    </xf>
    <xf numFmtId="0" fontId="0" fillId="2" borderId="7" xfId="0" applyFill="1" applyBorder="1" applyAlignment="1" applyProtection="1">
      <alignment horizontal="center" vertical="center" wrapText="1" readingOrder="1"/>
      <protection hidden="1"/>
    </xf>
    <xf numFmtId="0" fontId="0" fillId="2" borderId="9" xfId="0" applyFill="1" applyBorder="1" applyAlignment="1" applyProtection="1">
      <alignment horizontal="center" vertical="center" wrapText="1" readingOrder="1"/>
      <protection hidden="1"/>
    </xf>
    <xf numFmtId="0" fontId="0" fillId="2" borderId="12" xfId="0" applyFill="1" applyBorder="1" applyAlignment="1" applyProtection="1">
      <alignment horizontal="center" vertical="center" wrapText="1" readingOrder="1"/>
      <protection hidden="1"/>
    </xf>
    <xf numFmtId="0" fontId="0" fillId="2" borderId="14" xfId="0" applyFill="1" applyBorder="1" applyAlignment="1" applyProtection="1">
      <alignment horizontal="center" vertical="center" wrapText="1" readingOrder="1"/>
      <protection hidden="1"/>
    </xf>
    <xf numFmtId="0" fontId="0" fillId="2" borderId="8" xfId="0" applyFill="1" applyBorder="1" applyAlignment="1" applyProtection="1">
      <alignment horizontal="center" vertical="center" wrapText="1" readingOrder="1"/>
      <protection hidden="1"/>
    </xf>
    <xf numFmtId="0" fontId="0" fillId="2" borderId="13" xfId="0" applyFill="1" applyBorder="1" applyAlignment="1" applyProtection="1">
      <alignment horizontal="center" vertical="center" wrapText="1" readingOrder="1"/>
      <protection hidden="1"/>
    </xf>
    <xf numFmtId="0" fontId="17" fillId="2" borderId="0" xfId="0" applyFont="1" applyFill="1" applyBorder="1" applyAlignment="1">
      <alignment horizontal="justify" vertical="center" wrapText="1" readingOrder="1"/>
    </xf>
    <xf numFmtId="0" fontId="0" fillId="2" borderId="0" xfId="0" applyFill="1" applyBorder="1" applyAlignment="1">
      <alignment horizontal="center" wrapText="1" readingOrder="1"/>
    </xf>
    <xf numFmtId="0" fontId="0" fillId="2" borderId="22" xfId="0" applyFill="1" applyBorder="1" applyAlignment="1" applyProtection="1">
      <alignment horizontal="center" wrapText="1" readingOrder="1"/>
      <protection locked="0" hidden="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7" fillId="2" borderId="0" xfId="0" applyFont="1" applyFill="1" applyBorder="1" applyAlignment="1">
      <alignment horizontal="center"/>
    </xf>
    <xf numFmtId="0" fontId="0" fillId="2" borderId="0" xfId="0" applyFill="1" applyBorder="1" applyAlignment="1">
      <alignment horizontal="center"/>
    </xf>
    <xf numFmtId="0" fontId="11" fillId="2" borderId="7" xfId="0" applyFont="1" applyFill="1" applyBorder="1" applyAlignment="1">
      <alignment horizontal="center" vertical="center" wrapText="1"/>
    </xf>
    <xf numFmtId="0" fontId="0" fillId="0" borderId="20" xfId="0" applyFill="1" applyBorder="1" applyAlignment="1">
      <alignment horizontal="center"/>
    </xf>
    <xf numFmtId="0" fontId="1" fillId="0" borderId="20" xfId="0" applyFont="1" applyFill="1" applyBorder="1" applyAlignment="1">
      <alignment horizontal="center"/>
    </xf>
    <xf numFmtId="0" fontId="0" fillId="0" borderId="16" xfId="0" applyBorder="1" applyAlignment="1">
      <alignment vertical="center"/>
    </xf>
    <xf numFmtId="0" fontId="0" fillId="0" borderId="17" xfId="0" applyBorder="1" applyAlignment="1">
      <alignment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0" fillId="0" borderId="8" xfId="0" applyBorder="1" applyAlignment="1"/>
    <xf numFmtId="0" fontId="0" fillId="0" borderId="0" xfId="0" applyBorder="1" applyAlignment="1">
      <alignment horizontal="justify" vertical="top" wrapText="1"/>
    </xf>
    <xf numFmtId="0" fontId="0" fillId="0" borderId="10" xfId="0" applyBorder="1" applyAlignment="1"/>
    <xf numFmtId="0" fontId="0" fillId="0" borderId="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1" fillId="0" borderId="7" xfId="0" applyFont="1" applyFill="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0" fillId="2" borderId="0" xfId="0" applyFont="1" applyFill="1" applyBorder="1" applyAlignment="1" applyProtection="1">
      <alignment horizontal="justify" vertical="center" wrapText="1"/>
    </xf>
    <xf numFmtId="0" fontId="40" fillId="0" borderId="0" xfId="0" applyFont="1" applyBorder="1" applyAlignment="1">
      <alignment wrapText="1"/>
    </xf>
    <xf numFmtId="0" fontId="7" fillId="0" borderId="0" xfId="0" applyFont="1" applyBorder="1" applyAlignment="1">
      <alignment horizontal="center" wrapText="1"/>
    </xf>
    <xf numFmtId="0" fontId="7" fillId="0" borderId="0" xfId="0" applyFont="1" applyAlignment="1">
      <alignment horizontal="center" wrapText="1"/>
    </xf>
    <xf numFmtId="0" fontId="1" fillId="2" borderId="0" xfId="0" applyFont="1" applyFill="1" applyBorder="1" applyAlignment="1" applyProtection="1">
      <alignment horizontal="justify" vertical="top" wrapText="1"/>
    </xf>
    <xf numFmtId="0" fontId="0" fillId="0" borderId="0" xfId="0" applyAlignment="1">
      <alignment wrapText="1"/>
    </xf>
    <xf numFmtId="0" fontId="7"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2" borderId="11" xfId="0" applyFont="1" applyFill="1" applyBorder="1" applyAlignment="1" applyProtection="1">
      <alignment horizontal="justify" vertical="center" wrapText="1"/>
    </xf>
    <xf numFmtId="0" fontId="0" fillId="2" borderId="24" xfId="0" applyFont="1" applyFill="1" applyBorder="1" applyAlignment="1" applyProtection="1">
      <alignment horizontal="center"/>
      <protection locked="0" hidden="1"/>
    </xf>
    <xf numFmtId="0" fontId="0" fillId="2" borderId="68" xfId="0" applyFont="1" applyFill="1" applyBorder="1" applyAlignment="1" applyProtection="1">
      <alignment horizontal="center"/>
      <protection locked="0" hidden="1"/>
    </xf>
    <xf numFmtId="0" fontId="0" fillId="2" borderId="23" xfId="0" applyFont="1" applyFill="1" applyBorder="1" applyAlignment="1" applyProtection="1">
      <alignment horizontal="center"/>
      <protection locked="0" hidden="1"/>
    </xf>
    <xf numFmtId="0" fontId="0" fillId="2" borderId="67" xfId="0" applyFont="1" applyFill="1" applyBorder="1" applyAlignment="1" applyProtection="1">
      <alignment horizontal="center"/>
      <protection locked="0" hidden="1"/>
    </xf>
    <xf numFmtId="0" fontId="0" fillId="2" borderId="26" xfId="0" applyFont="1" applyFill="1" applyBorder="1" applyAlignment="1" applyProtection="1">
      <alignment horizontal="center" vertical="center"/>
    </xf>
    <xf numFmtId="0" fontId="0" fillId="2" borderId="26" xfId="0" applyFont="1" applyFill="1" applyBorder="1" applyAlignment="1">
      <alignment horizontal="center"/>
    </xf>
    <xf numFmtId="0" fontId="0" fillId="2" borderId="69" xfId="0" applyFont="1" applyFill="1" applyBorder="1" applyAlignment="1">
      <alignment horizontal="center"/>
    </xf>
    <xf numFmtId="0" fontId="0" fillId="2" borderId="26" xfId="0" applyFont="1" applyFill="1" applyBorder="1" applyAlignment="1" applyProtection="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1" fillId="2" borderId="23" xfId="0" applyFont="1" applyFill="1" applyBorder="1" applyAlignment="1" applyProtection="1">
      <alignment horizontal="center"/>
      <protection locked="0" hidden="1"/>
    </xf>
    <xf numFmtId="0" fontId="11" fillId="2" borderId="67" xfId="0" applyFont="1" applyFill="1" applyBorder="1" applyAlignment="1" applyProtection="1">
      <alignment horizontal="center"/>
      <protection locked="0" hidden="1"/>
    </xf>
    <xf numFmtId="0" fontId="14" fillId="2" borderId="0"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0" fontId="0" fillId="0" borderId="9" xfId="0" applyBorder="1" applyAlignment="1">
      <alignment horizontal="center"/>
    </xf>
    <xf numFmtId="0" fontId="0" fillId="0" borderId="14" xfId="0" applyBorder="1" applyAlignment="1">
      <alignment horizontal="center"/>
    </xf>
    <xf numFmtId="0" fontId="34" fillId="2" borderId="25" xfId="5" applyFill="1" applyBorder="1" applyAlignment="1" applyProtection="1">
      <protection locked="0"/>
    </xf>
    <xf numFmtId="0" fontId="0" fillId="0" borderId="25" xfId="0" applyBorder="1" applyAlignment="1" applyProtection="1">
      <protection locked="0"/>
    </xf>
    <xf numFmtId="0" fontId="34" fillId="2" borderId="63" xfId="5" applyFill="1" applyBorder="1" applyAlignment="1" applyProtection="1">
      <protection locked="0"/>
    </xf>
    <xf numFmtId="0" fontId="0" fillId="0" borderId="63" xfId="0" applyBorder="1" applyAlignment="1" applyProtection="1">
      <protection locked="0"/>
    </xf>
    <xf numFmtId="0" fontId="42" fillId="0" borderId="0" xfId="0" applyFont="1" applyBorder="1" applyAlignment="1" applyProtection="1">
      <alignment vertical="center" wrapText="1"/>
    </xf>
    <xf numFmtId="0" fontId="0" fillId="0" borderId="58" xfId="0" applyBorder="1" applyAlignment="1" applyProtection="1">
      <alignment vertical="center" wrapText="1"/>
    </xf>
    <xf numFmtId="0" fontId="0" fillId="0" borderId="59" xfId="0" applyBorder="1" applyAlignment="1" applyProtection="1">
      <alignment vertical="center" wrapText="1"/>
    </xf>
    <xf numFmtId="0" fontId="0" fillId="0" borderId="0" xfId="0" applyBorder="1" applyAlignment="1" applyProtection="1">
      <alignment vertical="center" wrapText="1"/>
    </xf>
    <xf numFmtId="0" fontId="0" fillId="0" borderId="57" xfId="0" applyBorder="1" applyAlignment="1" applyProtection="1">
      <alignment vertical="center" wrapText="1"/>
    </xf>
    <xf numFmtId="0" fontId="0" fillId="0" borderId="27" xfId="0" applyBorder="1" applyAlignment="1" applyProtection="1">
      <alignment vertical="center" wrapText="1"/>
    </xf>
    <xf numFmtId="0" fontId="44" fillId="0" borderId="0" xfId="0" applyFont="1" applyBorder="1" applyAlignment="1" applyProtection="1">
      <alignment vertical="center" wrapText="1"/>
    </xf>
    <xf numFmtId="0" fontId="44" fillId="0" borderId="58" xfId="0" applyFont="1" applyBorder="1" applyAlignment="1" applyProtection="1">
      <alignment vertical="center" wrapText="1"/>
    </xf>
    <xf numFmtId="0" fontId="44" fillId="0" borderId="59" xfId="0" applyFont="1" applyBorder="1" applyAlignment="1" applyProtection="1">
      <alignment vertical="center" wrapText="1"/>
    </xf>
    <xf numFmtId="0" fontId="7" fillId="2" borderId="47" xfId="6" applyFont="1" applyFill="1" applyBorder="1" applyAlignment="1" applyProtection="1">
      <alignment horizontal="center" vertical="center" wrapText="1"/>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20" fillId="2" borderId="50" xfId="6" applyFont="1" applyFill="1" applyBorder="1" applyAlignment="1" applyProtection="1">
      <alignment horizontal="center" vertical="center" wrapText="1"/>
    </xf>
    <xf numFmtId="0" fontId="18" fillId="0" borderId="0" xfId="0" applyFont="1" applyBorder="1" applyAlignment="1" applyProtection="1"/>
    <xf numFmtId="0" fontId="18" fillId="0" borderId="51" xfId="0" applyFont="1" applyBorder="1" applyAlignment="1" applyProtection="1"/>
    <xf numFmtId="0" fontId="18" fillId="0" borderId="52" xfId="0" applyFont="1" applyBorder="1" applyAlignment="1" applyProtection="1"/>
    <xf numFmtId="0" fontId="18" fillId="0" borderId="27" xfId="0" applyFont="1" applyBorder="1" applyAlignment="1" applyProtection="1"/>
    <xf numFmtId="0" fontId="18" fillId="0" borderId="53" xfId="0" applyFont="1" applyBorder="1" applyAlignment="1" applyProtection="1"/>
    <xf numFmtId="0" fontId="0" fillId="0" borderId="54" xfId="0" applyBorder="1" applyAlignment="1" applyProtection="1">
      <alignment horizontal="center" vertical="center"/>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0" borderId="0" xfId="0" applyBorder="1" applyAlignment="1" applyProtection="1">
      <alignment horizontal="center" vertical="center"/>
    </xf>
    <xf numFmtId="20" fontId="0" fillId="0" borderId="58" xfId="0" applyNumberFormat="1" applyBorder="1" applyAlignment="1" applyProtection="1">
      <alignment vertical="center" wrapText="1"/>
    </xf>
    <xf numFmtId="0" fontId="0" fillId="0" borderId="0" xfId="0" applyAlignment="1">
      <alignment vertical="center" wrapText="1"/>
    </xf>
    <xf numFmtId="0" fontId="0" fillId="0" borderId="57" xfId="0" applyBorder="1" applyAlignment="1">
      <alignment vertical="center" wrapText="1"/>
    </xf>
    <xf numFmtId="0" fontId="0" fillId="0" borderId="10" xfId="0" applyBorder="1" applyAlignment="1" applyProtection="1">
      <alignment horizontal="left" vertical="center"/>
    </xf>
    <xf numFmtId="0" fontId="0" fillId="0" borderId="0" xfId="0"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0" fillId="0" borderId="20" xfId="0" applyBorder="1" applyAlignment="1" applyProtection="1">
      <alignment horizontal="left"/>
    </xf>
    <xf numFmtId="0" fontId="0" fillId="0" borderId="20" xfId="0" applyBorder="1" applyAlignment="1" applyProtection="1"/>
    <xf numFmtId="0" fontId="18" fillId="2" borderId="0" xfId="5" applyFont="1" applyFill="1" applyBorder="1" applyAlignment="1" applyProtection="1">
      <alignment vertical="center" wrapText="1"/>
    </xf>
    <xf numFmtId="0" fontId="43" fillId="2" borderId="0" xfId="6" applyFont="1" applyFill="1" applyBorder="1" applyAlignment="1" applyProtection="1">
      <alignment horizontal="justify" vertical="top" wrapText="1"/>
    </xf>
    <xf numFmtId="0" fontId="43" fillId="0" borderId="0" xfId="0" applyFont="1" applyBorder="1" applyAlignment="1" applyProtection="1">
      <alignment wrapText="1"/>
    </xf>
    <xf numFmtId="22" fontId="7" fillId="2" borderId="0" xfId="0" applyNumberFormat="1" applyFont="1" applyFill="1" applyBorder="1" applyAlignment="1">
      <alignment horizontal="right" vertical="center"/>
    </xf>
    <xf numFmtId="164" fontId="7" fillId="2" borderId="0" xfId="0" applyNumberFormat="1" applyFont="1" applyFill="1" applyBorder="1" applyAlignment="1">
      <alignment horizontal="left" vertical="center"/>
    </xf>
    <xf numFmtId="22" fontId="7" fillId="2" borderId="20" xfId="0" applyNumberFormat="1" applyFont="1" applyFill="1" applyBorder="1" applyAlignment="1" applyProtection="1">
      <alignment horizontal="right" vertical="center"/>
    </xf>
    <xf numFmtId="164" fontId="7" fillId="2" borderId="20" xfId="0" applyNumberFormat="1" applyFont="1" applyFill="1" applyBorder="1" applyAlignment="1" applyProtection="1">
      <alignment horizontal="left" vertical="center"/>
    </xf>
    <xf numFmtId="0" fontId="0" fillId="0" borderId="10" xfId="0" applyBorder="1" applyAlignment="1" applyProtection="1">
      <alignment horizontal="left"/>
    </xf>
    <xf numFmtId="0" fontId="0" fillId="0" borderId="0" xfId="0" applyBorder="1" applyAlignment="1" applyProtection="1"/>
    <xf numFmtId="0" fontId="0" fillId="0" borderId="11" xfId="0" applyBorder="1" applyAlignment="1" applyProtection="1"/>
    <xf numFmtId="0" fontId="0" fillId="0" borderId="10" xfId="0" applyBorder="1" applyAlignment="1" applyProtection="1"/>
    <xf numFmtId="0" fontId="0" fillId="0" borderId="12" xfId="0" applyBorder="1" applyAlignment="1" applyProtection="1"/>
    <xf numFmtId="0" fontId="0" fillId="0" borderId="13" xfId="0" applyBorder="1" applyAlignment="1" applyProtection="1"/>
    <xf numFmtId="0" fontId="0" fillId="0" borderId="14" xfId="0" applyBorder="1" applyAlignment="1" applyProtection="1"/>
    <xf numFmtId="0" fontId="40" fillId="2" borderId="0" xfId="5" applyFont="1" applyFill="1" applyBorder="1" applyAlignment="1"/>
    <xf numFmtId="0" fontId="0" fillId="0" borderId="0" xfId="0" applyAlignment="1"/>
    <xf numFmtId="0" fontId="7" fillId="2" borderId="15" xfId="0" applyFont="1" applyFill="1" applyBorder="1" applyAlignment="1" applyProtection="1">
      <alignment horizontal="center" vertical="center"/>
    </xf>
    <xf numFmtId="0" fontId="1" fillId="0" borderId="20" xfId="0" applyFont="1" applyFill="1" applyBorder="1" applyAlignment="1" applyProtection="1">
      <alignment horizontal="center"/>
    </xf>
    <xf numFmtId="0" fontId="34" fillId="0" borderId="7" xfId="5" applyFill="1" applyBorder="1" applyAlignment="1">
      <alignment horizontal="center"/>
    </xf>
    <xf numFmtId="0" fontId="34" fillId="0" borderId="8" xfId="5" applyFill="1" applyBorder="1" applyAlignment="1">
      <alignment horizontal="center"/>
    </xf>
    <xf numFmtId="0" fontId="34" fillId="0" borderId="12" xfId="5" applyFill="1" applyBorder="1" applyAlignment="1">
      <alignment horizontal="center"/>
    </xf>
    <xf numFmtId="0" fontId="34" fillId="0" borderId="13" xfId="5" applyFill="1" applyBorder="1" applyAlignment="1">
      <alignment horizontal="center"/>
    </xf>
    <xf numFmtId="0" fontId="8" fillId="0" borderId="8" xfId="5" applyFont="1" applyFill="1" applyBorder="1" applyAlignment="1">
      <alignment horizontal="left" vertical="center" wrapText="1"/>
    </xf>
    <xf numFmtId="0" fontId="8" fillId="0" borderId="9" xfId="5" applyFont="1" applyFill="1" applyBorder="1" applyAlignment="1">
      <alignment horizontal="left" vertical="center" wrapText="1"/>
    </xf>
    <xf numFmtId="0" fontId="8" fillId="0" borderId="13" xfId="5" applyFont="1" applyFill="1" applyBorder="1" applyAlignment="1">
      <alignment horizontal="left" vertical="center" wrapText="1"/>
    </xf>
    <xf numFmtId="0" fontId="8" fillId="0" borderId="14" xfId="5" applyFont="1" applyFill="1" applyBorder="1" applyAlignment="1">
      <alignment horizontal="left" vertical="center" wrapText="1"/>
    </xf>
    <xf numFmtId="0" fontId="9" fillId="0" borderId="18" xfId="5" applyFont="1" applyFill="1" applyBorder="1" applyAlignment="1">
      <alignment horizontal="distributed" vertical="distributed" textRotation="90" wrapText="1"/>
    </xf>
    <xf numFmtId="0" fontId="9" fillId="0" borderId="19" xfId="5" applyFont="1" applyFill="1" applyBorder="1" applyAlignment="1">
      <alignment horizontal="distributed" vertical="distributed" textRotation="90" wrapText="1"/>
    </xf>
    <xf numFmtId="0" fontId="7" fillId="0" borderId="18" xfId="5" applyFont="1" applyFill="1" applyBorder="1" applyAlignment="1">
      <alignment horizontal="center" vertical="center"/>
    </xf>
    <xf numFmtId="0" fontId="11" fillId="0" borderId="18" xfId="5" applyFont="1" applyFill="1" applyBorder="1" applyAlignment="1">
      <alignment horizontal="center" vertical="center"/>
    </xf>
    <xf numFmtId="0" fontId="11" fillId="0" borderId="19" xfId="5" applyFont="1" applyFill="1" applyBorder="1" applyAlignment="1">
      <alignment horizontal="center" vertical="center"/>
    </xf>
    <xf numFmtId="0" fontId="7" fillId="0" borderId="18" xfId="5" applyFont="1" applyFill="1" applyBorder="1" applyAlignment="1">
      <alignment horizontal="center" vertical="center" wrapText="1"/>
    </xf>
    <xf numFmtId="0" fontId="7" fillId="0" borderId="19" xfId="5" applyFont="1" applyFill="1" applyBorder="1" applyAlignment="1">
      <alignment horizontal="center" vertical="center" wrapText="1"/>
    </xf>
    <xf numFmtId="0" fontId="3" fillId="0" borderId="18" xfId="5" applyFont="1" applyFill="1" applyBorder="1" applyAlignment="1">
      <alignment horizontal="center" vertical="center" wrapText="1"/>
    </xf>
    <xf numFmtId="0" fontId="3" fillId="0" borderId="19" xfId="5" applyFont="1" applyFill="1" applyBorder="1" applyAlignment="1">
      <alignment horizontal="center" vertical="center" wrapText="1"/>
    </xf>
    <xf numFmtId="0" fontId="34" fillId="2" borderId="23" xfId="5" applyFill="1" applyBorder="1" applyAlignment="1" applyProtection="1">
      <alignment horizontal="center"/>
      <protection locked="0"/>
    </xf>
    <xf numFmtId="0" fontId="34" fillId="2" borderId="24" xfId="5" applyFill="1" applyBorder="1" applyAlignment="1" applyProtection="1">
      <alignment horizontal="center"/>
      <protection locked="0"/>
    </xf>
    <xf numFmtId="0" fontId="0" fillId="0" borderId="0" xfId="0" applyBorder="1" applyAlignment="1" applyProtection="1">
      <alignment horizontal="left"/>
    </xf>
    <xf numFmtId="3" fontId="22" fillId="2" borderId="15" xfId="0" applyNumberFormat="1" applyFont="1" applyFill="1" applyBorder="1" applyAlignment="1">
      <alignment horizontal="center" vertical="center"/>
    </xf>
    <xf numFmtId="3" fontId="22" fillId="2" borderId="16" xfId="0" applyNumberFormat="1" applyFont="1" applyFill="1" applyBorder="1" applyAlignment="1">
      <alignment horizontal="center" vertical="center"/>
    </xf>
    <xf numFmtId="3" fontId="22" fillId="2" borderId="17" xfId="0" applyNumberFormat="1" applyFont="1" applyFill="1" applyBorder="1" applyAlignment="1">
      <alignment horizontal="center" vertical="center"/>
    </xf>
    <xf numFmtId="0" fontId="22" fillId="2" borderId="20" xfId="0" quotePrefix="1" applyNumberFormat="1" applyFont="1" applyFill="1" applyBorder="1" applyAlignment="1" applyProtection="1">
      <alignment horizontal="center" vertical="center"/>
    </xf>
    <xf numFmtId="0" fontId="23" fillId="2" borderId="20" xfId="0" applyFont="1" applyFill="1" applyBorder="1" applyAlignment="1" applyProtection="1">
      <alignment horizontal="left" vertical="center" wrapText="1"/>
    </xf>
    <xf numFmtId="0" fontId="22" fillId="2" borderId="20" xfId="0" quotePrefix="1" applyFont="1" applyFill="1" applyBorder="1" applyAlignment="1" applyProtection="1">
      <alignment horizontal="center" vertical="center"/>
    </xf>
    <xf numFmtId="0" fontId="22" fillId="2" borderId="20" xfId="0" applyFont="1" applyFill="1" applyBorder="1" applyAlignment="1" applyProtection="1">
      <alignment horizontal="left" vertical="center" wrapText="1"/>
    </xf>
    <xf numFmtId="0" fontId="22" fillId="2" borderId="15"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25" xfId="0" applyFill="1" applyBorder="1" applyAlignment="1" applyProtection="1">
      <alignment horizontal="center"/>
      <protection locked="0" hidden="1"/>
    </xf>
    <xf numFmtId="0" fontId="0" fillId="2" borderId="23" xfId="0" applyFill="1" applyBorder="1" applyAlignment="1" applyProtection="1">
      <alignment horizontal="center"/>
      <protection locked="0" hidden="1"/>
    </xf>
    <xf numFmtId="0" fontId="0" fillId="2" borderId="24" xfId="0" applyFill="1" applyBorder="1" applyAlignment="1" applyProtection="1">
      <alignment horizontal="center"/>
      <protection locked="0" hidden="1"/>
    </xf>
    <xf numFmtId="3" fontId="0" fillId="2" borderId="24" xfId="0" applyNumberFormat="1" applyFill="1" applyBorder="1" applyAlignment="1" applyProtection="1">
      <alignment horizontal="center"/>
      <protection locked="0" hidden="1"/>
    </xf>
    <xf numFmtId="3" fontId="22" fillId="2" borderId="15" xfId="0" applyNumberFormat="1" applyFont="1" applyFill="1" applyBorder="1" applyAlignment="1" applyProtection="1">
      <alignment horizontal="center" vertical="center"/>
      <protection locked="0"/>
    </xf>
    <xf numFmtId="3" fontId="22" fillId="2" borderId="16" xfId="0" applyNumberFormat="1" applyFont="1" applyFill="1" applyBorder="1" applyAlignment="1" applyProtection="1">
      <alignment horizontal="center" vertical="center"/>
      <protection locked="0"/>
    </xf>
    <xf numFmtId="3" fontId="22" fillId="2" borderId="17" xfId="0" applyNumberFormat="1" applyFont="1" applyFill="1" applyBorder="1" applyAlignment="1" applyProtection="1">
      <alignment horizontal="center" vertical="center"/>
      <protection locked="0"/>
    </xf>
    <xf numFmtId="4" fontId="23" fillId="2" borderId="15" xfId="0" applyNumberFormat="1" applyFont="1" applyFill="1" applyBorder="1" applyAlignment="1" applyProtection="1">
      <alignment horizontal="center" vertical="center"/>
      <protection hidden="1"/>
    </xf>
    <xf numFmtId="4" fontId="23" fillId="2" borderId="16" xfId="0" applyNumberFormat="1" applyFont="1" applyFill="1" applyBorder="1" applyAlignment="1" applyProtection="1">
      <alignment horizontal="center" vertical="center"/>
      <protection hidden="1"/>
    </xf>
    <xf numFmtId="4" fontId="23" fillId="2" borderId="17"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horizontal="center" wrapText="1"/>
    </xf>
    <xf numFmtId="0" fontId="22" fillId="2" borderId="7" xfId="0" applyFont="1" applyFill="1" applyBorder="1" applyAlignment="1" applyProtection="1">
      <alignment horizontal="center" vertical="center" wrapText="1"/>
    </xf>
    <xf numFmtId="0" fontId="22" fillId="2" borderId="8"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22" fillId="2" borderId="7"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13"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4" fillId="0" borderId="20"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46" fillId="0" borderId="20" xfId="0" applyFont="1" applyFill="1" applyBorder="1" applyAlignment="1" applyProtection="1">
      <alignment horizontal="justify" vertical="center" wrapText="1"/>
    </xf>
    <xf numFmtId="0" fontId="20" fillId="2" borderId="0" xfId="0" applyFont="1" applyFill="1" applyBorder="1" applyAlignment="1" applyProtection="1">
      <alignment horizontal="center" vertical="center" wrapText="1"/>
    </xf>
    <xf numFmtId="165" fontId="20" fillId="2" borderId="15" xfId="0" applyNumberFormat="1" applyFont="1" applyFill="1" applyBorder="1" applyAlignment="1" applyProtection="1">
      <alignment horizontal="center" vertical="center" wrapText="1"/>
    </xf>
    <xf numFmtId="165" fontId="20" fillId="2" borderId="16" xfId="0" applyNumberFormat="1" applyFont="1" applyFill="1" applyBorder="1" applyAlignment="1" applyProtection="1">
      <alignment horizontal="center" vertical="center" wrapText="1"/>
    </xf>
    <xf numFmtId="165" fontId="20" fillId="2" borderId="17" xfId="0" applyNumberFormat="1" applyFont="1" applyFill="1" applyBorder="1" applyAlignment="1" applyProtection="1">
      <alignment horizontal="center" vertical="center" wrapText="1"/>
    </xf>
    <xf numFmtId="49" fontId="43" fillId="2" borderId="0" xfId="0" applyNumberFormat="1" applyFont="1" applyFill="1" applyBorder="1" applyAlignment="1" applyProtection="1">
      <alignment horizontal="justify" wrapText="1"/>
    </xf>
    <xf numFmtId="0" fontId="22" fillId="2" borderId="20" xfId="0" applyFont="1" applyFill="1" applyBorder="1" applyAlignment="1" applyProtection="1">
      <alignment horizontal="center" vertical="center"/>
    </xf>
    <xf numFmtId="0" fontId="0" fillId="2" borderId="20" xfId="0" applyFill="1" applyBorder="1" applyAlignment="1">
      <alignment horizontal="center" wrapText="1"/>
    </xf>
    <xf numFmtId="3" fontId="11" fillId="2" borderId="20" xfId="0" applyNumberFormat="1" applyFont="1" applyFill="1" applyBorder="1" applyAlignment="1">
      <alignment horizontal="center" wrapText="1"/>
    </xf>
    <xf numFmtId="0" fontId="11" fillId="2" borderId="20" xfId="0" applyFont="1" applyFill="1" applyBorder="1" applyAlignment="1" applyProtection="1">
      <alignment horizontal="center" wrapText="1"/>
      <protection locked="0" hidden="1"/>
    </xf>
    <xf numFmtId="0" fontId="11" fillId="2" borderId="20" xfId="0" applyFont="1" applyFill="1" applyBorder="1" applyAlignment="1">
      <alignment horizontal="center" wrapText="1"/>
    </xf>
    <xf numFmtId="0" fontId="7" fillId="2" borderId="20" xfId="0" applyFont="1" applyFill="1" applyBorder="1" applyAlignment="1">
      <alignment horizontal="center" wrapText="1"/>
    </xf>
    <xf numFmtId="0" fontId="0" fillId="2" borderId="20" xfId="0" applyFill="1" applyBorder="1" applyAlignment="1">
      <alignment horizontal="left" wrapText="1"/>
    </xf>
    <xf numFmtId="0" fontId="8" fillId="0" borderId="20" xfId="0" applyFont="1" applyFill="1" applyBorder="1" applyAlignment="1">
      <alignment horizontal="left" vertical="center" wrapText="1"/>
    </xf>
    <xf numFmtId="0" fontId="9" fillId="0" borderId="20" xfId="0" applyFont="1" applyFill="1" applyBorder="1" applyAlignment="1">
      <alignment horizontal="distributed" vertical="distributed" textRotation="90" wrapText="1"/>
    </xf>
    <xf numFmtId="0" fontId="7"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7"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11" fillId="0" borderId="20" xfId="0" applyNumberFormat="1" applyFont="1" applyFill="1" applyBorder="1" applyAlignment="1">
      <alignment horizontal="center" wrapText="1"/>
    </xf>
    <xf numFmtId="0" fontId="40" fillId="2" borderId="20" xfId="0" applyFont="1" applyFill="1" applyBorder="1" applyAlignment="1">
      <alignment horizontal="center" vertical="center" wrapText="1"/>
    </xf>
    <xf numFmtId="0" fontId="11" fillId="0" borderId="20" xfId="0" applyFont="1" applyFill="1" applyBorder="1" applyAlignment="1" applyProtection="1">
      <alignment horizontal="center" wrapText="1"/>
      <protection locked="0" hidden="1"/>
    </xf>
    <xf numFmtId="0" fontId="0" fillId="0" borderId="20" xfId="0" applyFill="1" applyBorder="1" applyAlignment="1">
      <alignment horizontal="center" wrapText="1"/>
    </xf>
    <xf numFmtId="0" fontId="40" fillId="0" borderId="20" xfId="0" applyFont="1" applyFill="1" applyBorder="1" applyAlignment="1">
      <alignment horizontal="left" wrapText="1"/>
    </xf>
    <xf numFmtId="0" fontId="7" fillId="0" borderId="20" xfId="0" applyFont="1" applyFill="1" applyBorder="1" applyAlignment="1">
      <alignment horizontal="center" wrapText="1"/>
    </xf>
    <xf numFmtId="0" fontId="0" fillId="0" borderId="20" xfId="0" applyFill="1" applyBorder="1" applyAlignment="1">
      <alignment horizontal="left" wrapText="1"/>
    </xf>
    <xf numFmtId="0" fontId="24" fillId="0" borderId="20" xfId="0" applyFont="1" applyFill="1" applyBorder="1" applyAlignment="1">
      <alignment horizontal="center" vertical="center" wrapText="1"/>
    </xf>
    <xf numFmtId="22" fontId="7" fillId="2" borderId="20" xfId="0" applyNumberFormat="1" applyFont="1" applyFill="1" applyBorder="1" applyAlignment="1">
      <alignment horizontal="right" vertical="center"/>
    </xf>
    <xf numFmtId="164" fontId="7" fillId="2" borderId="20" xfId="0" applyNumberFormat="1" applyFont="1" applyFill="1" applyBorder="1" applyAlignment="1">
      <alignment horizontal="left" vertical="center"/>
    </xf>
    <xf numFmtId="0" fontId="7" fillId="2" borderId="17" xfId="0" applyFont="1" applyFill="1" applyBorder="1" applyAlignment="1">
      <alignment horizontal="center" vertical="center"/>
    </xf>
    <xf numFmtId="0" fontId="47" fillId="0" borderId="20" xfId="0" applyFont="1" applyFill="1" applyBorder="1" applyAlignment="1">
      <alignment horizontal="justify" vertical="center" wrapText="1"/>
    </xf>
    <xf numFmtId="0" fontId="45" fillId="2" borderId="0" xfId="1" applyFont="1" applyFill="1" applyBorder="1" applyAlignment="1">
      <alignment wrapText="1"/>
    </xf>
    <xf numFmtId="0" fontId="26" fillId="0" borderId="0" xfId="0" applyFont="1" applyFill="1" applyAlignment="1" applyProtection="1">
      <alignment horizontal="center" vertical="center" wrapText="1"/>
      <protection locked="0"/>
    </xf>
    <xf numFmtId="0" fontId="26" fillId="0" borderId="0" xfId="0" applyFont="1" applyFill="1" applyAlignment="1" applyProtection="1">
      <alignment horizontal="center" wrapText="1"/>
      <protection locked="0"/>
    </xf>
    <xf numFmtId="0" fontId="46" fillId="0" borderId="20" xfId="0" applyFont="1" applyFill="1" applyBorder="1" applyAlignment="1">
      <alignment horizontal="justify" vertical="center" wrapText="1"/>
    </xf>
    <xf numFmtId="3" fontId="11" fillId="2" borderId="20"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0" fillId="2" borderId="15" xfId="0" applyFill="1" applyBorder="1" applyAlignment="1">
      <alignment horizontal="justify" wrapText="1"/>
    </xf>
    <xf numFmtId="0" fontId="0" fillId="2" borderId="16" xfId="0" applyFill="1" applyBorder="1" applyAlignment="1">
      <alignment horizontal="justify" wrapText="1"/>
    </xf>
    <xf numFmtId="0" fontId="0" fillId="2" borderId="17" xfId="0" applyFill="1" applyBorder="1" applyAlignment="1">
      <alignment horizontal="justify" wrapText="1"/>
    </xf>
    <xf numFmtId="3" fontId="11" fillId="2" borderId="15" xfId="0" applyNumberFormat="1" applyFont="1" applyFill="1" applyBorder="1" applyAlignment="1">
      <alignment horizontal="center" vertical="center" wrapText="1"/>
    </xf>
    <xf numFmtId="3" fontId="11" fillId="2" borderId="16" xfId="0" applyNumberFormat="1" applyFont="1" applyFill="1" applyBorder="1" applyAlignment="1">
      <alignment horizontal="center" vertical="center" wrapText="1"/>
    </xf>
    <xf numFmtId="3" fontId="11" fillId="2" borderId="17" xfId="0" applyNumberFormat="1" applyFont="1" applyFill="1" applyBorder="1" applyAlignment="1">
      <alignment horizontal="center" vertical="center" wrapText="1"/>
    </xf>
    <xf numFmtId="0" fontId="11" fillId="2" borderId="20" xfId="0" applyFont="1" applyFill="1" applyBorder="1" applyAlignment="1" applyProtection="1">
      <alignment horizontal="center" vertical="center" wrapText="1"/>
      <protection locked="0" hidden="1"/>
    </xf>
    <xf numFmtId="0" fontId="0" fillId="0" borderId="20" xfId="0" applyFill="1" applyBorder="1" applyAlignment="1">
      <alignment horizontal="center" vertical="center" wrapText="1"/>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7" xfId="0" applyFill="1" applyBorder="1" applyAlignment="1">
      <alignment horizontal="left" wrapText="1"/>
    </xf>
    <xf numFmtId="166" fontId="20" fillId="2" borderId="15" xfId="0" applyNumberFormat="1" applyFont="1" applyFill="1" applyBorder="1" applyAlignment="1" applyProtection="1">
      <alignment horizontal="center" vertical="center" wrapText="1"/>
    </xf>
    <xf numFmtId="166" fontId="20" fillId="2" borderId="16" xfId="0" applyNumberFormat="1" applyFont="1" applyFill="1" applyBorder="1" applyAlignment="1" applyProtection="1">
      <alignment horizontal="center" vertical="center" wrapText="1"/>
    </xf>
    <xf numFmtId="166" fontId="20" fillId="2" borderId="17" xfId="0" applyNumberFormat="1" applyFont="1" applyFill="1" applyBorder="1" applyAlignment="1" applyProtection="1">
      <alignment horizontal="center" vertical="center" wrapText="1"/>
    </xf>
    <xf numFmtId="0" fontId="40" fillId="0" borderId="15" xfId="0" applyFont="1" applyFill="1" applyBorder="1" applyAlignment="1">
      <alignment horizontal="left" wrapText="1"/>
    </xf>
    <xf numFmtId="0" fontId="40" fillId="0" borderId="16" xfId="0" applyFont="1" applyFill="1" applyBorder="1" applyAlignment="1">
      <alignment horizontal="left" wrapText="1"/>
    </xf>
    <xf numFmtId="0" fontId="40" fillId="0" borderId="17" xfId="0" applyFont="1" applyFill="1" applyBorder="1" applyAlignment="1">
      <alignment horizontal="left" wrapText="1"/>
    </xf>
    <xf numFmtId="0" fontId="11" fillId="2" borderId="20" xfId="0" applyFont="1" applyFill="1" applyBorder="1" applyAlignment="1" applyProtection="1">
      <alignment horizontal="center" vertical="center" wrapText="1"/>
      <protection locked="0"/>
    </xf>
    <xf numFmtId="0" fontId="0" fillId="2" borderId="8" xfId="0" applyFill="1" applyBorder="1" applyAlignment="1">
      <alignment horizontal="center" vertical="center" wrapText="1"/>
    </xf>
    <xf numFmtId="0" fontId="0" fillId="0" borderId="8" xfId="0" applyBorder="1" applyAlignment="1">
      <alignment wrapText="1"/>
    </xf>
    <xf numFmtId="0" fontId="7" fillId="2" borderId="20" xfId="0" applyFont="1" applyFill="1" applyBorder="1" applyAlignment="1">
      <alignment horizontal="center" vertical="center"/>
    </xf>
    <xf numFmtId="0" fontId="11" fillId="2" borderId="20" xfId="0" applyFont="1" applyFill="1" applyBorder="1" applyAlignment="1">
      <alignment horizontal="center" vertical="center" wrapText="1"/>
    </xf>
    <xf numFmtId="0" fontId="0" fillId="2" borderId="24"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0" borderId="25" xfId="0" applyBorder="1" applyAlignment="1"/>
    <xf numFmtId="0" fontId="11" fillId="2" borderId="15" xfId="5" applyFont="1" applyFill="1" applyBorder="1" applyAlignment="1">
      <alignment horizontal="center" vertical="center"/>
    </xf>
    <xf numFmtId="0" fontId="11" fillId="2" borderId="16" xfId="5" applyFont="1" applyFill="1" applyBorder="1" applyAlignment="1">
      <alignment horizontal="center" vertical="center"/>
    </xf>
    <xf numFmtId="0" fontId="11" fillId="2" borderId="17" xfId="5" applyFont="1" applyFill="1" applyBorder="1" applyAlignment="1">
      <alignment horizontal="center" vertical="center"/>
    </xf>
    <xf numFmtId="0" fontId="11" fillId="2" borderId="7" xfId="6" applyFont="1" applyFill="1" applyBorder="1" applyAlignment="1">
      <alignment horizontal="center" vertical="center" wrapText="1"/>
    </xf>
    <xf numFmtId="0" fontId="11" fillId="2" borderId="8" xfId="6" applyFont="1" applyFill="1" applyBorder="1" applyAlignment="1">
      <alignment horizontal="center" vertical="center" wrapText="1"/>
    </xf>
    <xf numFmtId="0" fontId="11" fillId="2" borderId="9" xfId="6" applyFont="1" applyFill="1" applyBorder="1" applyAlignment="1">
      <alignment horizontal="center" vertical="center" wrapText="1"/>
    </xf>
    <xf numFmtId="0" fontId="11" fillId="2" borderId="12" xfId="6" applyFont="1" applyFill="1" applyBorder="1" applyAlignment="1">
      <alignment horizontal="center" vertical="center" wrapText="1"/>
    </xf>
    <xf numFmtId="0" fontId="11" fillId="2" borderId="13" xfId="6" applyFont="1" applyFill="1" applyBorder="1" applyAlignment="1">
      <alignment horizontal="center" vertical="center" wrapText="1"/>
    </xf>
    <xf numFmtId="0" fontId="11" fillId="2" borderId="14" xfId="6" applyFont="1" applyFill="1" applyBorder="1" applyAlignment="1">
      <alignment horizontal="center" vertical="center" wrapText="1"/>
    </xf>
    <xf numFmtId="4" fontId="11" fillId="2" borderId="20" xfId="6" applyNumberFormat="1" applyFont="1" applyFill="1" applyBorder="1" applyAlignment="1">
      <alignment horizontal="center" vertical="center" wrapText="1"/>
    </xf>
    <xf numFmtId="3" fontId="23" fillId="2" borderId="20" xfId="6" applyNumberFormat="1" applyFont="1" applyFill="1" applyBorder="1" applyAlignment="1" applyProtection="1">
      <alignment horizontal="center" vertical="center" wrapText="1"/>
      <protection locked="0"/>
    </xf>
    <xf numFmtId="4" fontId="23" fillId="2" borderId="20" xfId="5" applyNumberFormat="1" applyFont="1" applyFill="1" applyBorder="1" applyAlignment="1">
      <alignment horizontal="center" vertical="center"/>
    </xf>
    <xf numFmtId="0" fontId="7" fillId="2" borderId="0" xfId="6" applyFont="1" applyFill="1" applyBorder="1" applyAlignment="1">
      <alignment horizontal="left" vertical="center" wrapText="1"/>
    </xf>
    <xf numFmtId="0" fontId="12" fillId="2" borderId="0" xfId="6" applyFont="1" applyFill="1" applyBorder="1" applyAlignment="1">
      <alignment horizontal="justify" vertical="justify" wrapText="1"/>
    </xf>
    <xf numFmtId="0" fontId="7" fillId="0" borderId="0" xfId="0" applyFont="1" applyAlignment="1">
      <alignment horizontal="left" vertical="center"/>
    </xf>
    <xf numFmtId="0" fontId="0" fillId="0" borderId="13" xfId="0" applyBorder="1" applyAlignment="1">
      <alignment wrapText="1"/>
    </xf>
    <xf numFmtId="0" fontId="0" fillId="0" borderId="0" xfId="0" applyAlignment="1">
      <alignment horizontal="center" vertical="center" wrapText="1"/>
    </xf>
    <xf numFmtId="166" fontId="20" fillId="2" borderId="60" xfId="0" applyNumberFormat="1" applyFont="1" applyFill="1" applyBorder="1" applyAlignment="1" applyProtection="1">
      <alignment horizontal="center" vertical="center" wrapText="1"/>
    </xf>
    <xf numFmtId="166" fontId="0" fillId="0" borderId="61" xfId="0" applyNumberFormat="1" applyBorder="1" applyAlignment="1">
      <alignment horizontal="center" vertical="center" wrapText="1"/>
    </xf>
    <xf numFmtId="166" fontId="0" fillId="0" borderId="62" xfId="0" applyNumberFormat="1" applyBorder="1" applyAlignment="1">
      <alignment horizontal="center" vertical="center" wrapText="1"/>
    </xf>
    <xf numFmtId="0" fontId="7" fillId="2" borderId="20" xfId="6" applyFont="1" applyFill="1" applyBorder="1" applyAlignment="1">
      <alignment horizontal="center" vertical="top" wrapText="1"/>
    </xf>
    <xf numFmtId="0" fontId="11" fillId="2" borderId="15" xfId="6" applyFont="1" applyFill="1" applyBorder="1" applyAlignment="1">
      <alignment horizontal="center" vertical="top" wrapText="1"/>
    </xf>
    <xf numFmtId="0" fontId="11" fillId="2" borderId="16" xfId="6" applyFont="1" applyFill="1" applyBorder="1" applyAlignment="1">
      <alignment horizontal="center" vertical="top" wrapText="1"/>
    </xf>
    <xf numFmtId="0" fontId="11" fillId="2" borderId="17" xfId="6" applyFont="1" applyFill="1" applyBorder="1" applyAlignment="1">
      <alignment horizontal="center" vertical="top" wrapText="1"/>
    </xf>
    <xf numFmtId="0" fontId="11" fillId="2" borderId="20" xfId="6" applyFont="1" applyFill="1" applyBorder="1" applyAlignment="1">
      <alignment horizontal="center" vertical="top" wrapText="1"/>
    </xf>
    <xf numFmtId="0" fontId="7" fillId="0" borderId="7" xfId="5" applyFont="1" applyFill="1" applyBorder="1" applyAlignment="1">
      <alignment horizontal="center" vertical="center"/>
    </xf>
    <xf numFmtId="0" fontId="11" fillId="0" borderId="8" xfId="5" applyFont="1" applyFill="1" applyBorder="1" applyAlignment="1">
      <alignment horizontal="center" vertical="center"/>
    </xf>
    <xf numFmtId="0" fontId="11" fillId="0" borderId="9"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13" xfId="5" applyFont="1" applyFill="1" applyBorder="1" applyAlignment="1">
      <alignment horizontal="center" vertical="center"/>
    </xf>
    <xf numFmtId="0" fontId="11" fillId="0" borderId="14" xfId="5" applyFont="1" applyFill="1" applyBorder="1" applyAlignment="1">
      <alignment horizontal="center" vertical="center"/>
    </xf>
    <xf numFmtId="0" fontId="7" fillId="0" borderId="7" xfId="5" applyFont="1" applyFill="1" applyBorder="1" applyAlignment="1">
      <alignment horizontal="center" vertical="center" wrapText="1"/>
    </xf>
    <xf numFmtId="0" fontId="7" fillId="0" borderId="8" xfId="5" applyFont="1" applyFill="1" applyBorder="1" applyAlignment="1">
      <alignment horizontal="center" vertical="center" wrapText="1"/>
    </xf>
    <xf numFmtId="0" fontId="7" fillId="0" borderId="9" xfId="5" applyFont="1" applyFill="1" applyBorder="1" applyAlignment="1">
      <alignment horizontal="center" vertical="center" wrapText="1"/>
    </xf>
    <xf numFmtId="0" fontId="7" fillId="0" borderId="12" xfId="5" applyFont="1" applyFill="1" applyBorder="1" applyAlignment="1">
      <alignment horizontal="center" vertical="center" wrapText="1"/>
    </xf>
    <xf numFmtId="0" fontId="7" fillId="0" borderId="13" xfId="5" applyFont="1" applyFill="1" applyBorder="1" applyAlignment="1">
      <alignment horizontal="center" vertical="center" wrapText="1"/>
    </xf>
    <xf numFmtId="0" fontId="7" fillId="0" borderId="14"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2" xfId="5" applyFont="1" applyFill="1" applyBorder="1" applyAlignment="1">
      <alignment horizontal="center" vertical="center" wrapText="1"/>
    </xf>
    <xf numFmtId="0" fontId="3" fillId="0" borderId="13" xfId="5" applyFont="1" applyFill="1" applyBorder="1" applyAlignment="1">
      <alignment horizontal="center" vertical="center" wrapText="1"/>
    </xf>
    <xf numFmtId="0" fontId="3" fillId="0" borderId="14" xfId="5" applyFont="1" applyFill="1" applyBorder="1" applyAlignment="1">
      <alignment horizontal="center" vertical="center" wrapText="1"/>
    </xf>
  </cellXfs>
  <cellStyles count="7">
    <cellStyle name="Гиперссылка" xfId="1" builtinId="8"/>
    <cellStyle name="Гиперссылка 2" xfId="3"/>
    <cellStyle name="Обычный" xfId="0" builtinId="0"/>
    <cellStyle name="Обычный 2" xfId="2"/>
    <cellStyle name="Обычный 2 2" xfId="5"/>
    <cellStyle name="Обычный 3" xfId="6"/>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g"/></Relationships>
</file>

<file path=xl/drawings/_rels/drawing8.xml.rels><?xml version="1.0" encoding="UTF-8" standalone="yes"?>
<Relationships xmlns="http://schemas.openxmlformats.org/package/2006/relationships"><Relationship Id="rId1" Type="http://schemas.openxmlformats.org/officeDocument/2006/relationships/image" Target="../media/image3.jpg"/></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absolute">
    <xdr:from>
      <xdr:col>42</xdr:col>
      <xdr:colOff>38929</xdr:colOff>
      <xdr:row>8</xdr:row>
      <xdr:rowOff>84642</xdr:rowOff>
    </xdr:from>
    <xdr:to>
      <xdr:col>45</xdr:col>
      <xdr:colOff>126437</xdr:colOff>
      <xdr:row>11</xdr:row>
      <xdr:rowOff>164517</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6690" y="1186229"/>
          <a:ext cx="816377" cy="800462"/>
        </a:xfrm>
        <a:prstGeom prst="rect">
          <a:avLst/>
        </a:prstGeom>
      </xdr:spPr>
    </xdr:pic>
    <xdr:clientData/>
  </xdr:twoCellAnchor>
  <xdr:twoCellAnchor editAs="oneCell">
    <xdr:from>
      <xdr:col>3</xdr:col>
      <xdr:colOff>114300</xdr:colOff>
      <xdr:row>7</xdr:row>
      <xdr:rowOff>57150</xdr:rowOff>
    </xdr:from>
    <xdr:to>
      <xdr:col>17</xdr:col>
      <xdr:colOff>110948</xdr:colOff>
      <xdr:row>13</xdr:row>
      <xdr:rowOff>170663</xdr:rowOff>
    </xdr:to>
    <xdr:pic>
      <xdr:nvPicPr>
        <xdr:cNvPr id="4" name="Рисунок 3"/>
        <xdr:cNvPicPr>
          <a:picLocks noChangeAspect="1"/>
        </xdr:cNvPicPr>
      </xdr:nvPicPr>
      <xdr:blipFill rotWithShape="1">
        <a:blip xmlns:r="http://schemas.openxmlformats.org/officeDocument/2006/relationships" r:embed="rId2"/>
        <a:srcRect t="10532"/>
        <a:stretch/>
      </xdr:blipFill>
      <xdr:spPr>
        <a:xfrm>
          <a:off x="723900" y="1250950"/>
          <a:ext cx="2841448" cy="15867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50800</xdr:colOff>
      <xdr:row>0</xdr:row>
      <xdr:rowOff>0</xdr:rowOff>
    </xdr:from>
    <xdr:to>
      <xdr:col>7</xdr:col>
      <xdr:colOff>165100</xdr:colOff>
      <xdr:row>1</xdr:row>
      <xdr:rowOff>198953</xdr:rowOff>
    </xdr:to>
    <xdr:pic>
      <xdr:nvPicPr>
        <xdr:cNvPr id="3" name="Рисунок 2"/>
        <xdr:cNvPicPr>
          <a:picLocks noChangeAspect="1"/>
        </xdr:cNvPicPr>
      </xdr:nvPicPr>
      <xdr:blipFill rotWithShape="1">
        <a:blip xmlns:r="http://schemas.openxmlformats.org/officeDocument/2006/relationships" r:embed="rId1"/>
        <a:srcRect t="10532"/>
        <a:stretch/>
      </xdr:blipFill>
      <xdr:spPr>
        <a:xfrm>
          <a:off x="876300" y="0"/>
          <a:ext cx="723900" cy="4021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133350</xdr:colOff>
      <xdr:row>0</xdr:row>
      <xdr:rowOff>0</xdr:rowOff>
    </xdr:from>
    <xdr:to>
      <xdr:col>8</xdr:col>
      <xdr:colOff>57150</xdr:colOff>
      <xdr:row>2</xdr:row>
      <xdr:rowOff>1394</xdr:rowOff>
    </xdr:to>
    <xdr:pic>
      <xdr:nvPicPr>
        <xdr:cNvPr id="5" name="Рисунок 4"/>
        <xdr:cNvPicPr>
          <a:picLocks noChangeAspect="1"/>
        </xdr:cNvPicPr>
      </xdr:nvPicPr>
      <xdr:blipFill rotWithShape="1">
        <a:blip xmlns:r="http://schemas.openxmlformats.org/officeDocument/2006/relationships" r:embed="rId1"/>
        <a:srcRect t="10532"/>
        <a:stretch/>
      </xdr:blipFill>
      <xdr:spPr>
        <a:xfrm>
          <a:off x="733425" y="0"/>
          <a:ext cx="923925" cy="51574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57150</xdr:colOff>
      <xdr:row>0</xdr:row>
      <xdr:rowOff>28575</xdr:rowOff>
    </xdr:from>
    <xdr:to>
      <xdr:col>7</xdr:col>
      <xdr:colOff>133350</xdr:colOff>
      <xdr:row>1</xdr:row>
      <xdr:rowOff>317709</xdr:rowOff>
    </xdr:to>
    <xdr:pic>
      <xdr:nvPicPr>
        <xdr:cNvPr id="7" name="Рисунок 6"/>
        <xdr:cNvPicPr>
          <a:picLocks noChangeAspect="1"/>
        </xdr:cNvPicPr>
      </xdr:nvPicPr>
      <xdr:blipFill rotWithShape="1">
        <a:blip xmlns:r="http://schemas.openxmlformats.org/officeDocument/2006/relationships" r:embed="rId1"/>
        <a:srcRect t="10532"/>
        <a:stretch/>
      </xdr:blipFill>
      <xdr:spPr>
        <a:xfrm>
          <a:off x="723900" y="28575"/>
          <a:ext cx="876300" cy="4891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197223</xdr:colOff>
      <xdr:row>0</xdr:row>
      <xdr:rowOff>35298</xdr:rowOff>
    </xdr:from>
    <xdr:to>
      <xdr:col>7</xdr:col>
      <xdr:colOff>47625</xdr:colOff>
      <xdr:row>2</xdr:row>
      <xdr:rowOff>2229</xdr:rowOff>
    </xdr:to>
    <xdr:pic>
      <xdr:nvPicPr>
        <xdr:cNvPr id="2" name="Рисунок 1"/>
        <xdr:cNvPicPr>
          <a:picLocks noChangeAspect="1"/>
        </xdr:cNvPicPr>
      </xdr:nvPicPr>
      <xdr:blipFill rotWithShape="1">
        <a:blip xmlns:r="http://schemas.openxmlformats.org/officeDocument/2006/relationships" r:embed="rId1"/>
        <a:srcRect t="10532"/>
        <a:stretch/>
      </xdr:blipFill>
      <xdr:spPr>
        <a:xfrm>
          <a:off x="673473" y="35298"/>
          <a:ext cx="850527" cy="481281"/>
        </a:xfrm>
        <a:prstGeom prst="rect">
          <a:avLst/>
        </a:prstGeom>
      </xdr:spPr>
    </xdr:pic>
    <xdr:clientData/>
  </xdr:twoCellAnchor>
  <xdr:twoCellAnchor>
    <xdr:from>
      <xdr:col>5</xdr:col>
      <xdr:colOff>19050</xdr:colOff>
      <xdr:row>88</xdr:row>
      <xdr:rowOff>19051</xdr:rowOff>
    </xdr:from>
    <xdr:to>
      <xdr:col>16</xdr:col>
      <xdr:colOff>190500</xdr:colOff>
      <xdr:row>100</xdr:row>
      <xdr:rowOff>38101</xdr:rowOff>
    </xdr:to>
    <xdr:sp macro="" textlink="">
      <xdr:nvSpPr>
        <xdr:cNvPr id="3" name="Овал 2"/>
        <xdr:cNvSpPr/>
      </xdr:nvSpPr>
      <xdr:spPr>
        <a:xfrm>
          <a:off x="1019175" y="8372476"/>
          <a:ext cx="2371725" cy="241935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32</xdr:col>
      <xdr:colOff>9525</xdr:colOff>
      <xdr:row>88</xdr:row>
      <xdr:rowOff>0</xdr:rowOff>
    </xdr:from>
    <xdr:to>
      <xdr:col>46</xdr:col>
      <xdr:colOff>0</xdr:colOff>
      <xdr:row>100</xdr:row>
      <xdr:rowOff>0</xdr:rowOff>
    </xdr:to>
    <xdr:sp macro="" textlink="">
      <xdr:nvSpPr>
        <xdr:cNvPr id="4" name="Прямоугольник 3"/>
        <xdr:cNvSpPr/>
      </xdr:nvSpPr>
      <xdr:spPr>
        <a:xfrm>
          <a:off x="6410325" y="9553575"/>
          <a:ext cx="2790825" cy="24003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247650</xdr:colOff>
      <xdr:row>0</xdr:row>
      <xdr:rowOff>19051</xdr:rowOff>
    </xdr:from>
    <xdr:to>
      <xdr:col>7</xdr:col>
      <xdr:colOff>9525</xdr:colOff>
      <xdr:row>1</xdr:row>
      <xdr:rowOff>294211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847725" y="19051"/>
          <a:ext cx="866775" cy="48471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285750</xdr:colOff>
      <xdr:row>0</xdr:row>
      <xdr:rowOff>19050</xdr:rowOff>
    </xdr:from>
    <xdr:to>
      <xdr:col>6</xdr:col>
      <xdr:colOff>126572</xdr:colOff>
      <xdr:row>2</xdr:row>
      <xdr:rowOff>3855</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885825" y="19050"/>
          <a:ext cx="926672" cy="51820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381000</xdr:colOff>
      <xdr:row>0</xdr:row>
      <xdr:rowOff>19051</xdr:rowOff>
    </xdr:from>
    <xdr:to>
      <xdr:col>6</xdr:col>
      <xdr:colOff>106251</xdr:colOff>
      <xdr:row>1</xdr:row>
      <xdr:rowOff>304801</xdr:rowOff>
    </xdr:to>
    <xdr:pic>
      <xdr:nvPicPr>
        <xdr:cNvPr id="2" name="Рисунок 1"/>
        <xdr:cNvPicPr>
          <a:picLocks noChangeAspect="1"/>
        </xdr:cNvPicPr>
      </xdr:nvPicPr>
      <xdr:blipFill rotWithShape="1">
        <a:blip xmlns:r="http://schemas.openxmlformats.org/officeDocument/2006/relationships" r:embed="rId1"/>
        <a:srcRect t="10532"/>
        <a:stretch/>
      </xdr:blipFill>
      <xdr:spPr>
        <a:xfrm>
          <a:off x="981075" y="19051"/>
          <a:ext cx="887301" cy="4953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xdr:col>
      <xdr:colOff>257175</xdr:colOff>
      <xdr:row>0</xdr:row>
      <xdr:rowOff>19050</xdr:rowOff>
    </xdr:from>
    <xdr:to>
      <xdr:col>6</xdr:col>
      <xdr:colOff>126572</xdr:colOff>
      <xdr:row>2</xdr:row>
      <xdr:rowOff>3855</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857250" y="19050"/>
          <a:ext cx="926672" cy="51820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178173</xdr:colOff>
      <xdr:row>0</xdr:row>
      <xdr:rowOff>35298</xdr:rowOff>
    </xdr:from>
    <xdr:to>
      <xdr:col>6</xdr:col>
      <xdr:colOff>85725</xdr:colOff>
      <xdr:row>1</xdr:row>
      <xdr:rowOff>307029</xdr:rowOff>
    </xdr:to>
    <xdr:pic>
      <xdr:nvPicPr>
        <xdr:cNvPr id="2" name="Рисунок 1"/>
        <xdr:cNvPicPr>
          <a:picLocks noChangeAspect="1"/>
        </xdr:cNvPicPr>
      </xdr:nvPicPr>
      <xdr:blipFill rotWithShape="1">
        <a:blip xmlns:r="http://schemas.openxmlformats.org/officeDocument/2006/relationships" r:embed="rId1"/>
        <a:srcRect t="10532"/>
        <a:stretch/>
      </xdr:blipFill>
      <xdr:spPr>
        <a:xfrm>
          <a:off x="911598" y="35298"/>
          <a:ext cx="850527" cy="481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xdr:colOff>
      <xdr:row>0</xdr:row>
      <xdr:rowOff>19051</xdr:rowOff>
    </xdr:from>
    <xdr:to>
      <xdr:col>7</xdr:col>
      <xdr:colOff>161925</xdr:colOff>
      <xdr:row>2</xdr:row>
      <xdr:rowOff>1395</xdr:rowOff>
    </xdr:to>
    <xdr:pic>
      <xdr:nvPicPr>
        <xdr:cNvPr id="3" name="Рисунок 2"/>
        <xdr:cNvPicPr>
          <a:picLocks noChangeAspect="1"/>
        </xdr:cNvPicPr>
      </xdr:nvPicPr>
      <xdr:blipFill rotWithShape="1">
        <a:blip xmlns:r="http://schemas.openxmlformats.org/officeDocument/2006/relationships" r:embed="rId1"/>
        <a:srcRect t="10532"/>
        <a:stretch/>
      </xdr:blipFill>
      <xdr:spPr>
        <a:xfrm>
          <a:off x="657225" y="19051"/>
          <a:ext cx="923925" cy="5157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34777</xdr:colOff>
      <xdr:row>0</xdr:row>
      <xdr:rowOff>44823</xdr:rowOff>
    </xdr:from>
    <xdr:to>
      <xdr:col>7</xdr:col>
      <xdr:colOff>59386</xdr:colOff>
      <xdr:row>1</xdr:row>
      <xdr:rowOff>154181</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691" y="44823"/>
          <a:ext cx="812885" cy="3064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161925</xdr:colOff>
      <xdr:row>0</xdr:row>
      <xdr:rowOff>57150</xdr:rowOff>
    </xdr:from>
    <xdr:to>
      <xdr:col>7</xdr:col>
      <xdr:colOff>1952</xdr:colOff>
      <xdr:row>1</xdr:row>
      <xdr:rowOff>168189</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1025" y="57150"/>
          <a:ext cx="836069" cy="3110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180472</xdr:colOff>
      <xdr:row>0</xdr:row>
      <xdr:rowOff>37452</xdr:rowOff>
    </xdr:from>
    <xdr:to>
      <xdr:col>7</xdr:col>
      <xdr:colOff>8012</xdr:colOff>
      <xdr:row>1</xdr:row>
      <xdr:rowOff>146810</xdr:rowOff>
    </xdr:to>
    <xdr:pic>
      <xdr:nvPicPr>
        <xdr:cNvPr id="4"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577" y="37452"/>
          <a:ext cx="830172" cy="3098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193007</xdr:colOff>
      <xdr:row>0</xdr:row>
      <xdr:rowOff>37599</xdr:rowOff>
    </xdr:from>
    <xdr:to>
      <xdr:col>7</xdr:col>
      <xdr:colOff>28450</xdr:colOff>
      <xdr:row>1</xdr:row>
      <xdr:rowOff>148638</xdr:rowOff>
    </xdr:to>
    <xdr:pic>
      <xdr:nvPicPr>
        <xdr:cNvPr id="5" name="Рисунок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112" y="37599"/>
          <a:ext cx="838075" cy="3115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8364</xdr:colOff>
      <xdr:row>0</xdr:row>
      <xdr:rowOff>38332</xdr:rowOff>
    </xdr:from>
    <xdr:to>
      <xdr:col>7</xdr:col>
      <xdr:colOff>44332</xdr:colOff>
      <xdr:row>1</xdr:row>
      <xdr:rowOff>149371</xdr:rowOff>
    </xdr:to>
    <xdr:pic>
      <xdr:nvPicPr>
        <xdr:cNvPr id="4"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327" y="38332"/>
          <a:ext cx="835139" cy="3108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30095</xdr:colOff>
      <xdr:row>0</xdr:row>
      <xdr:rowOff>44823</xdr:rowOff>
    </xdr:from>
    <xdr:to>
      <xdr:col>7</xdr:col>
      <xdr:colOff>59341</xdr:colOff>
      <xdr:row>1</xdr:row>
      <xdr:rowOff>154181</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81" y="44823"/>
          <a:ext cx="834789" cy="3107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23812</xdr:colOff>
      <xdr:row>0</xdr:row>
      <xdr:rowOff>59531</xdr:rowOff>
    </xdr:from>
    <xdr:to>
      <xdr:col>7</xdr:col>
      <xdr:colOff>50256</xdr:colOff>
      <xdr:row>1</xdr:row>
      <xdr:rowOff>168189</xdr:rowOff>
    </xdr:to>
    <xdr:pic>
      <xdr:nvPicPr>
        <xdr:cNvPr id="3" name="Рисунок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031" y="59531"/>
          <a:ext cx="836069" cy="31106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AT56"/>
  <sheetViews>
    <sheetView tabSelected="1" view="pageBreakPreview" topLeftCell="A23" zoomScale="115" zoomScaleNormal="70" zoomScaleSheetLayoutView="115" workbookViewId="0">
      <selection activeCell="A8" sqref="A8:U16"/>
    </sheetView>
  </sheetViews>
  <sheetFormatPr defaultRowHeight="15.75" x14ac:dyDescent="0.25"/>
  <cols>
    <col min="1" max="38" width="2.625" customWidth="1"/>
    <col min="39" max="39" width="0.25" customWidth="1"/>
    <col min="40" max="40" width="3.75" customWidth="1"/>
    <col min="41" max="43" width="2.625" customWidth="1"/>
    <col min="44" max="45" width="3.5" customWidth="1"/>
    <col min="46" max="46" width="2.625" customWidth="1"/>
  </cols>
  <sheetData>
    <row r="1" spans="1:46" ht="6" customHeight="1" x14ac:dyDescent="0.2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row>
    <row r="2" spans="1:46" ht="12.75" customHeigh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289" t="s">
        <v>383</v>
      </c>
      <c r="AF2" s="290"/>
      <c r="AG2" s="290"/>
      <c r="AH2" s="290"/>
      <c r="AI2" s="290"/>
      <c r="AJ2" s="290"/>
      <c r="AK2" s="290"/>
      <c r="AL2" s="290"/>
      <c r="AM2" s="290"/>
      <c r="AN2" s="290"/>
      <c r="AO2" s="290"/>
      <c r="AP2" s="290"/>
      <c r="AQ2" s="290"/>
      <c r="AR2" s="290"/>
      <c r="AS2" s="290"/>
      <c r="AT2" s="290"/>
    </row>
    <row r="3" spans="1:46" ht="17.25" customHeight="1"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290"/>
      <c r="AF3" s="290"/>
      <c r="AG3" s="290"/>
      <c r="AH3" s="290"/>
      <c r="AI3" s="290"/>
      <c r="AJ3" s="290"/>
      <c r="AK3" s="290"/>
      <c r="AL3" s="290"/>
      <c r="AM3" s="290"/>
      <c r="AN3" s="290"/>
      <c r="AO3" s="290"/>
      <c r="AP3" s="290"/>
      <c r="AQ3" s="290"/>
      <c r="AR3" s="290"/>
      <c r="AS3" s="290"/>
      <c r="AT3" s="290"/>
    </row>
    <row r="4" spans="1:46" ht="18" customHeight="1" x14ac:dyDescent="0.2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290"/>
      <c r="AF4" s="290"/>
      <c r="AG4" s="290"/>
      <c r="AH4" s="290"/>
      <c r="AI4" s="290"/>
      <c r="AJ4" s="290"/>
      <c r="AK4" s="290"/>
      <c r="AL4" s="290"/>
      <c r="AM4" s="290"/>
      <c r="AN4" s="290"/>
      <c r="AO4" s="290"/>
      <c r="AP4" s="290"/>
      <c r="AQ4" s="290"/>
      <c r="AR4" s="290"/>
      <c r="AS4" s="290"/>
      <c r="AT4" s="290"/>
    </row>
    <row r="5" spans="1:46" ht="17.25" customHeight="1"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290"/>
      <c r="AF5" s="290"/>
      <c r="AG5" s="290"/>
      <c r="AH5" s="290"/>
      <c r="AI5" s="290"/>
      <c r="AJ5" s="290"/>
      <c r="AK5" s="290"/>
      <c r="AL5" s="290"/>
      <c r="AM5" s="290"/>
      <c r="AN5" s="290"/>
      <c r="AO5" s="290"/>
      <c r="AP5" s="290"/>
      <c r="AQ5" s="290"/>
      <c r="AR5" s="290"/>
      <c r="AS5" s="290"/>
      <c r="AT5" s="290"/>
    </row>
    <row r="6" spans="1:46" ht="8.25" hidden="1" customHeight="1"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14.25" hidden="1" customHeight="1" x14ac:dyDescent="0.2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x14ac:dyDescent="0.25">
      <c r="A8" s="294"/>
      <c r="B8" s="295"/>
      <c r="C8" s="295"/>
      <c r="D8" s="295"/>
      <c r="E8" s="295"/>
      <c r="F8" s="295"/>
      <c r="G8" s="295"/>
      <c r="H8" s="295"/>
      <c r="I8" s="295"/>
      <c r="J8" s="295"/>
      <c r="K8" s="295"/>
      <c r="L8" s="295"/>
      <c r="M8" s="295"/>
      <c r="N8" s="295"/>
      <c r="O8" s="295"/>
      <c r="P8" s="295"/>
      <c r="Q8" s="295"/>
      <c r="R8" s="295"/>
      <c r="S8" s="295"/>
      <c r="T8" s="295"/>
      <c r="U8" s="295"/>
      <c r="V8" s="298" t="s">
        <v>362</v>
      </c>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9"/>
    </row>
    <row r="9" spans="1:46" ht="15.75" customHeight="1" x14ac:dyDescent="0.25">
      <c r="A9" s="296"/>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300"/>
    </row>
    <row r="10" spans="1:46" ht="25.5" customHeight="1" x14ac:dyDescent="0.25">
      <c r="A10" s="296"/>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300"/>
    </row>
    <row r="11" spans="1:46" ht="15.75" customHeight="1" x14ac:dyDescent="0.25">
      <c r="A11" s="296"/>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300"/>
    </row>
    <row r="12" spans="1:46" ht="15.75" customHeight="1" x14ac:dyDescent="0.25">
      <c r="A12" s="296"/>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300"/>
    </row>
    <row r="13" spans="1:46" ht="25.5" customHeight="1" x14ac:dyDescent="0.25">
      <c r="A13" s="296"/>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300"/>
    </row>
    <row r="14" spans="1:46" ht="27" customHeight="1" x14ac:dyDescent="0.25">
      <c r="A14" s="296"/>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300"/>
    </row>
    <row r="15" spans="1:46" ht="33.75" customHeight="1" x14ac:dyDescent="0.25">
      <c r="A15" s="296"/>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300"/>
    </row>
    <row r="16" spans="1:46" x14ac:dyDescent="0.25">
      <c r="A16" s="296"/>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300"/>
    </row>
    <row r="17" spans="1:46" x14ac:dyDescent="0.25">
      <c r="A17" s="3"/>
      <c r="B17" s="4"/>
      <c r="C17" s="4"/>
      <c r="D17" s="4"/>
      <c r="E17" s="4"/>
      <c r="F17" s="4"/>
      <c r="G17" s="4"/>
      <c r="H17" s="4"/>
      <c r="I17" s="4"/>
      <c r="J17" s="4"/>
      <c r="K17" s="4"/>
      <c r="L17" s="4"/>
      <c r="M17" s="4"/>
      <c r="N17" s="4"/>
      <c r="O17" s="4"/>
      <c r="P17" s="4"/>
      <c r="Q17" s="4"/>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2"/>
    </row>
    <row r="18" spans="1:46" x14ac:dyDescent="0.25">
      <c r="A18" s="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2"/>
    </row>
    <row r="19" spans="1:46" x14ac:dyDescent="0.25">
      <c r="A19" s="5"/>
      <c r="B19" s="1"/>
      <c r="C19" s="1"/>
      <c r="D19" s="1"/>
      <c r="E19" s="1"/>
      <c r="F19" s="1"/>
      <c r="G19" s="1"/>
      <c r="H19" s="1"/>
      <c r="I19" s="1"/>
      <c r="J19" s="336" t="s">
        <v>260</v>
      </c>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1"/>
      <c r="AM19" s="1"/>
      <c r="AN19" s="1"/>
      <c r="AO19" s="1"/>
      <c r="AP19" s="1"/>
      <c r="AQ19" s="1"/>
      <c r="AR19" s="1"/>
      <c r="AS19" s="1"/>
      <c r="AT19" s="2"/>
    </row>
    <row r="20" spans="1:46" x14ac:dyDescent="0.25">
      <c r="A20" s="5"/>
      <c r="B20" s="1"/>
      <c r="C20" s="1"/>
      <c r="D20" s="1"/>
      <c r="E20" s="1"/>
      <c r="F20" s="1"/>
      <c r="G20" s="1"/>
      <c r="H20" s="1"/>
      <c r="I20" s="1"/>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1"/>
      <c r="AM20" s="1"/>
      <c r="AN20" s="1"/>
      <c r="AO20" s="1"/>
      <c r="AP20" s="1"/>
      <c r="AQ20" s="1"/>
      <c r="AR20" s="1"/>
      <c r="AS20" s="1"/>
      <c r="AT20" s="2"/>
    </row>
    <row r="21" spans="1:46" x14ac:dyDescent="0.25">
      <c r="A21" s="5"/>
      <c r="B21" s="1"/>
      <c r="C21" s="1"/>
      <c r="D21" s="1"/>
      <c r="E21" s="1"/>
      <c r="F21" s="1"/>
      <c r="G21" s="1"/>
      <c r="H21" s="1"/>
      <c r="I21" s="1"/>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1"/>
      <c r="AM21" s="1"/>
      <c r="AN21" s="1"/>
      <c r="AO21" s="1"/>
      <c r="AP21" s="1"/>
      <c r="AQ21" s="1"/>
      <c r="AR21" s="1"/>
      <c r="AS21" s="1"/>
      <c r="AT21" s="2"/>
    </row>
    <row r="22" spans="1:46" x14ac:dyDescent="0.25">
      <c r="A22" s="5"/>
      <c r="B22" s="1"/>
      <c r="C22" s="1"/>
      <c r="D22" s="1"/>
      <c r="E22" s="5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51"/>
      <c r="AK22" s="1"/>
      <c r="AL22" s="1"/>
      <c r="AM22" s="1"/>
      <c r="AN22" s="1"/>
      <c r="AO22" s="1"/>
      <c r="AP22" s="1"/>
      <c r="AQ22" s="1"/>
      <c r="AR22" s="1"/>
      <c r="AS22" s="1"/>
      <c r="AT22" s="2"/>
    </row>
    <row r="23" spans="1:46" x14ac:dyDescent="0.25">
      <c r="A23" s="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2"/>
    </row>
    <row r="24" spans="1:46" x14ac:dyDescent="0.25">
      <c r="A24" s="5"/>
      <c r="B24" s="17" t="s">
        <v>19</v>
      </c>
      <c r="C24" s="17"/>
      <c r="D24" s="17"/>
      <c r="E24" s="17"/>
      <c r="F24" s="17"/>
      <c r="G24" s="17"/>
      <c r="H24" s="17"/>
      <c r="I24" s="17"/>
      <c r="J24" s="17"/>
      <c r="K24" s="17"/>
      <c r="L24" s="18"/>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2"/>
    </row>
    <row r="25" spans="1:46" x14ac:dyDescent="0.25">
      <c r="A25" s="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2"/>
    </row>
    <row r="26" spans="1:46" ht="16.5" thickBot="1" x14ac:dyDescent="0.3">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2"/>
    </row>
    <row r="27" spans="1:46" ht="78.75" customHeight="1" thickBot="1" x14ac:dyDescent="0.3">
      <c r="A27" s="5"/>
      <c r="B27" s="334" t="s">
        <v>1</v>
      </c>
      <c r="C27" s="334"/>
      <c r="D27" s="334"/>
      <c r="E27" s="334"/>
      <c r="F27" s="334"/>
      <c r="G27" s="334"/>
      <c r="H27" s="334" t="s">
        <v>2</v>
      </c>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7" t="s">
        <v>246</v>
      </c>
      <c r="AO27" s="337"/>
      <c r="AP27" s="337"/>
      <c r="AQ27" s="337"/>
      <c r="AR27" s="337"/>
      <c r="AS27" s="337"/>
      <c r="AT27" s="2"/>
    </row>
    <row r="28" spans="1:46" x14ac:dyDescent="0.25">
      <c r="A28" s="5"/>
      <c r="B28" s="319" t="s">
        <v>5</v>
      </c>
      <c r="C28" s="320"/>
      <c r="D28" s="320"/>
      <c r="E28" s="320"/>
      <c r="F28" s="320"/>
      <c r="G28" s="320"/>
      <c r="H28" s="321" t="s">
        <v>258</v>
      </c>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5"/>
      <c r="AO28" s="325"/>
      <c r="AP28" s="325"/>
      <c r="AQ28" s="325"/>
      <c r="AR28" s="325"/>
      <c r="AS28" s="326"/>
      <c r="AT28" s="2"/>
    </row>
    <row r="29" spans="1:46" x14ac:dyDescent="0.25">
      <c r="A29" s="5"/>
      <c r="B29" s="301" t="s">
        <v>6</v>
      </c>
      <c r="C29" s="302"/>
      <c r="D29" s="302"/>
      <c r="E29" s="302"/>
      <c r="F29" s="302"/>
      <c r="G29" s="302"/>
      <c r="H29" s="322" t="s">
        <v>3</v>
      </c>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02"/>
      <c r="AO29" s="302"/>
      <c r="AP29" s="302"/>
      <c r="AQ29" s="302"/>
      <c r="AR29" s="302"/>
      <c r="AS29" s="333"/>
      <c r="AT29" s="2"/>
    </row>
    <row r="30" spans="1:46" x14ac:dyDescent="0.25">
      <c r="A30" s="5"/>
      <c r="B30" s="301" t="s">
        <v>7</v>
      </c>
      <c r="C30" s="302"/>
      <c r="D30" s="302"/>
      <c r="E30" s="302"/>
      <c r="F30" s="302"/>
      <c r="G30" s="302"/>
      <c r="H30" s="335" t="s">
        <v>255</v>
      </c>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02"/>
      <c r="AO30" s="302"/>
      <c r="AP30" s="302"/>
      <c r="AQ30" s="302"/>
      <c r="AR30" s="302"/>
      <c r="AS30" s="333"/>
      <c r="AT30" s="2"/>
    </row>
    <row r="31" spans="1:46" x14ac:dyDescent="0.25">
      <c r="A31" s="5"/>
      <c r="B31" s="301" t="s">
        <v>8</v>
      </c>
      <c r="C31" s="302"/>
      <c r="D31" s="302"/>
      <c r="E31" s="302"/>
      <c r="F31" s="302"/>
      <c r="G31" s="302"/>
      <c r="H31" s="303" t="s">
        <v>281</v>
      </c>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5"/>
      <c r="AN31" s="306"/>
      <c r="AO31" s="306"/>
      <c r="AP31" s="306"/>
      <c r="AQ31" s="306"/>
      <c r="AR31" s="306"/>
      <c r="AS31" s="307"/>
      <c r="AT31" s="2"/>
    </row>
    <row r="32" spans="1:46" x14ac:dyDescent="0.25">
      <c r="A32" s="5"/>
      <c r="B32" s="301" t="s">
        <v>279</v>
      </c>
      <c r="C32" s="302"/>
      <c r="D32" s="302"/>
      <c r="E32" s="302"/>
      <c r="F32" s="302"/>
      <c r="G32" s="302"/>
      <c r="H32" s="303" t="s">
        <v>4</v>
      </c>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5"/>
      <c r="AN32" s="306"/>
      <c r="AO32" s="306"/>
      <c r="AP32" s="306"/>
      <c r="AQ32" s="306"/>
      <c r="AR32" s="306"/>
      <c r="AS32" s="307"/>
      <c r="AT32" s="2"/>
    </row>
    <row r="33" spans="1:46" ht="16.5" thickBot="1" x14ac:dyDescent="0.3">
      <c r="A33" s="5"/>
      <c r="B33" s="301" t="s">
        <v>282</v>
      </c>
      <c r="C33" s="302"/>
      <c r="D33" s="302"/>
      <c r="E33" s="302"/>
      <c r="F33" s="302"/>
      <c r="G33" s="302"/>
      <c r="H33" s="322" t="s">
        <v>280</v>
      </c>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06"/>
      <c r="AO33" s="306"/>
      <c r="AP33" s="306"/>
      <c r="AQ33" s="306"/>
      <c r="AR33" s="306"/>
      <c r="AS33" s="307"/>
      <c r="AT33" s="2"/>
    </row>
    <row r="34" spans="1:46" x14ac:dyDescent="0.25">
      <c r="A34" s="5"/>
      <c r="B34" s="319" t="s">
        <v>9</v>
      </c>
      <c r="C34" s="320"/>
      <c r="D34" s="320"/>
      <c r="E34" s="320"/>
      <c r="F34" s="320"/>
      <c r="G34" s="320"/>
      <c r="H34" s="321" t="s">
        <v>10</v>
      </c>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5"/>
      <c r="AO34" s="325"/>
      <c r="AP34" s="325"/>
      <c r="AQ34" s="325"/>
      <c r="AR34" s="325"/>
      <c r="AS34" s="326"/>
      <c r="AT34" s="2"/>
    </row>
    <row r="35" spans="1:46" x14ac:dyDescent="0.25">
      <c r="A35" s="5"/>
      <c r="B35" s="301" t="s">
        <v>13</v>
      </c>
      <c r="C35" s="302"/>
      <c r="D35" s="302"/>
      <c r="E35" s="302"/>
      <c r="F35" s="302"/>
      <c r="G35" s="302"/>
      <c r="H35" s="323" t="s">
        <v>256</v>
      </c>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30" t="s">
        <v>370</v>
      </c>
      <c r="AO35" s="331"/>
      <c r="AP35" s="331"/>
      <c r="AQ35" s="331"/>
      <c r="AR35" s="331"/>
      <c r="AS35" s="332"/>
      <c r="AT35" s="2"/>
    </row>
    <row r="36" spans="1:46" ht="16.5" thickBot="1" x14ac:dyDescent="0.3">
      <c r="A36" s="5"/>
      <c r="B36" s="301" t="s">
        <v>14</v>
      </c>
      <c r="C36" s="302"/>
      <c r="D36" s="302"/>
      <c r="E36" s="302"/>
      <c r="F36" s="302"/>
      <c r="G36" s="302"/>
      <c r="H36" s="323" t="s">
        <v>257</v>
      </c>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7" t="s">
        <v>370</v>
      </c>
      <c r="AO36" s="328"/>
      <c r="AP36" s="328"/>
      <c r="AQ36" s="328"/>
      <c r="AR36" s="328"/>
      <c r="AS36" s="329"/>
      <c r="AT36" s="2"/>
    </row>
    <row r="37" spans="1:46" x14ac:dyDescent="0.25">
      <c r="A37" s="5"/>
      <c r="B37" s="319" t="s">
        <v>15</v>
      </c>
      <c r="C37" s="320"/>
      <c r="D37" s="320"/>
      <c r="E37" s="320"/>
      <c r="F37" s="320"/>
      <c r="G37" s="320"/>
      <c r="H37" s="321" t="s">
        <v>11</v>
      </c>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40"/>
      <c r="AO37" s="340"/>
      <c r="AP37" s="340"/>
      <c r="AQ37" s="340"/>
      <c r="AR37" s="340"/>
      <c r="AS37" s="341"/>
      <c r="AT37" s="2"/>
    </row>
    <row r="38" spans="1:46" ht="16.5" thickBot="1" x14ac:dyDescent="0.3">
      <c r="A38" s="5"/>
      <c r="B38" s="301" t="s">
        <v>16</v>
      </c>
      <c r="C38" s="302"/>
      <c r="D38" s="302"/>
      <c r="E38" s="302"/>
      <c r="F38" s="302"/>
      <c r="G38" s="302"/>
      <c r="H38" s="323" t="s">
        <v>283</v>
      </c>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30" t="s">
        <v>370</v>
      </c>
      <c r="AO38" s="330"/>
      <c r="AP38" s="330"/>
      <c r="AQ38" s="330"/>
      <c r="AR38" s="330"/>
      <c r="AS38" s="339"/>
      <c r="AT38" s="2"/>
    </row>
    <row r="39" spans="1:46" x14ac:dyDescent="0.25">
      <c r="A39" s="5"/>
      <c r="B39" s="319" t="s">
        <v>17</v>
      </c>
      <c r="C39" s="320"/>
      <c r="D39" s="320"/>
      <c r="E39" s="320"/>
      <c r="F39" s="320"/>
      <c r="G39" s="320"/>
      <c r="H39" s="321" t="s">
        <v>12</v>
      </c>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17"/>
      <c r="AO39" s="317"/>
      <c r="AP39" s="317"/>
      <c r="AQ39" s="317"/>
      <c r="AR39" s="317"/>
      <c r="AS39" s="318"/>
      <c r="AT39" s="2"/>
    </row>
    <row r="40" spans="1:46" x14ac:dyDescent="0.25">
      <c r="A40" s="5"/>
      <c r="B40" s="324" t="s">
        <v>18</v>
      </c>
      <c r="C40" s="306"/>
      <c r="D40" s="306"/>
      <c r="E40" s="306"/>
      <c r="F40" s="306"/>
      <c r="G40" s="306"/>
      <c r="H40" s="322" t="s">
        <v>225</v>
      </c>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16"/>
      <c r="AO40" s="308"/>
      <c r="AP40" s="308"/>
      <c r="AQ40" s="308"/>
      <c r="AR40" s="308"/>
      <c r="AS40" s="309"/>
      <c r="AT40" s="2"/>
    </row>
    <row r="41" spans="1:46" x14ac:dyDescent="0.25">
      <c r="A41" s="5"/>
      <c r="B41" s="324" t="s">
        <v>262</v>
      </c>
      <c r="C41" s="306"/>
      <c r="D41" s="306"/>
      <c r="E41" s="306"/>
      <c r="F41" s="306"/>
      <c r="G41" s="306"/>
      <c r="H41" s="346" t="s">
        <v>263</v>
      </c>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1"/>
      <c r="AN41" s="308"/>
      <c r="AO41" s="308"/>
      <c r="AP41" s="308"/>
      <c r="AQ41" s="308"/>
      <c r="AR41" s="308"/>
      <c r="AS41" s="309"/>
      <c r="AT41" s="2"/>
    </row>
    <row r="42" spans="1:46" x14ac:dyDescent="0.25">
      <c r="A42" s="5"/>
      <c r="B42" s="310"/>
      <c r="C42" s="311"/>
      <c r="D42" s="311"/>
      <c r="E42" s="311"/>
      <c r="F42" s="311"/>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1"/>
      <c r="AN42" s="308"/>
      <c r="AO42" s="308"/>
      <c r="AP42" s="308"/>
      <c r="AQ42" s="308"/>
      <c r="AR42" s="308"/>
      <c r="AS42" s="309"/>
      <c r="AT42" s="2"/>
    </row>
    <row r="43" spans="1:46" x14ac:dyDescent="0.25">
      <c r="A43" s="5"/>
      <c r="B43" s="310"/>
      <c r="C43" s="311"/>
      <c r="D43" s="311"/>
      <c r="E43" s="311"/>
      <c r="F43" s="311"/>
      <c r="G43" s="312"/>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1"/>
      <c r="AN43" s="306"/>
      <c r="AO43" s="306"/>
      <c r="AP43" s="306"/>
      <c r="AQ43" s="306"/>
      <c r="AR43" s="306"/>
      <c r="AS43" s="307"/>
      <c r="AT43" s="2"/>
    </row>
    <row r="44" spans="1:46" x14ac:dyDescent="0.25">
      <c r="A44" s="5"/>
      <c r="B44" s="310"/>
      <c r="C44" s="311"/>
      <c r="D44" s="311"/>
      <c r="E44" s="311"/>
      <c r="F44" s="311"/>
      <c r="G44" s="312"/>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1"/>
      <c r="AN44" s="306"/>
      <c r="AO44" s="306"/>
      <c r="AP44" s="306"/>
      <c r="AQ44" s="306"/>
      <c r="AR44" s="306"/>
      <c r="AS44" s="307"/>
      <c r="AT44" s="2"/>
    </row>
    <row r="45" spans="1:46" x14ac:dyDescent="0.25">
      <c r="A45" s="5"/>
      <c r="B45" s="310"/>
      <c r="C45" s="311"/>
      <c r="D45" s="311"/>
      <c r="E45" s="311"/>
      <c r="F45" s="311"/>
      <c r="G45" s="312"/>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1"/>
      <c r="AN45" s="306"/>
      <c r="AO45" s="306"/>
      <c r="AP45" s="306"/>
      <c r="AQ45" s="306"/>
      <c r="AR45" s="306"/>
      <c r="AS45" s="307"/>
      <c r="AT45" s="2"/>
    </row>
    <row r="46" spans="1:46" x14ac:dyDescent="0.25">
      <c r="A46" s="5"/>
      <c r="B46" s="310"/>
      <c r="C46" s="311"/>
      <c r="D46" s="311"/>
      <c r="E46" s="311"/>
      <c r="F46" s="311"/>
      <c r="G46" s="312"/>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1"/>
      <c r="AN46" s="306"/>
      <c r="AO46" s="306"/>
      <c r="AP46" s="306"/>
      <c r="AQ46" s="306"/>
      <c r="AR46" s="306"/>
      <c r="AS46" s="307"/>
      <c r="AT46" s="2"/>
    </row>
    <row r="47" spans="1:46" x14ac:dyDescent="0.25">
      <c r="A47" s="5"/>
      <c r="B47" s="310"/>
      <c r="C47" s="311"/>
      <c r="D47" s="311"/>
      <c r="E47" s="311"/>
      <c r="F47" s="311"/>
      <c r="G47" s="312"/>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1"/>
      <c r="AN47" s="306"/>
      <c r="AO47" s="306"/>
      <c r="AP47" s="306"/>
      <c r="AQ47" s="306"/>
      <c r="AR47" s="306"/>
      <c r="AS47" s="307"/>
      <c r="AT47" s="2"/>
    </row>
    <row r="48" spans="1:46" x14ac:dyDescent="0.25">
      <c r="A48" s="5"/>
      <c r="B48" s="344"/>
      <c r="C48" s="345"/>
      <c r="D48" s="345"/>
      <c r="E48" s="345"/>
      <c r="F48" s="345"/>
      <c r="G48" s="345"/>
      <c r="H48" s="342"/>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02"/>
      <c r="AO48" s="302"/>
      <c r="AP48" s="302"/>
      <c r="AQ48" s="302"/>
      <c r="AR48" s="302"/>
      <c r="AS48" s="333"/>
      <c r="AT48" s="2"/>
    </row>
    <row r="49" spans="1:46" ht="66.75" customHeight="1" x14ac:dyDescent="0.25">
      <c r="A49" s="5"/>
      <c r="B49" s="301"/>
      <c r="C49" s="302"/>
      <c r="D49" s="302"/>
      <c r="E49" s="302"/>
      <c r="F49" s="302"/>
      <c r="G49" s="302"/>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02"/>
      <c r="AO49" s="302"/>
      <c r="AP49" s="302"/>
      <c r="AQ49" s="302"/>
      <c r="AR49" s="302"/>
      <c r="AS49" s="333"/>
      <c r="AT49" s="2"/>
    </row>
    <row r="50" spans="1:46" ht="17.25" customHeight="1" thickBot="1" x14ac:dyDescent="0.3">
      <c r="A50" s="5"/>
      <c r="B50" s="314"/>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38"/>
      <c r="AT50" s="2"/>
    </row>
    <row r="51" spans="1:46" ht="47.25" hidden="1" customHeight="1" x14ac:dyDescent="0.25">
      <c r="A51" s="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2"/>
    </row>
    <row r="52" spans="1:46" x14ac:dyDescent="0.25">
      <c r="A52" s="291"/>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3"/>
    </row>
    <row r="53" spans="1:46" ht="231" customHeight="1" x14ac:dyDescent="0.25">
      <c r="A53" s="282"/>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row>
    <row r="54" spans="1:46" x14ac:dyDescent="0.25">
      <c r="A54" s="282"/>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row>
    <row r="55" spans="1:46" x14ac:dyDescent="0.25">
      <c r="A55" s="51"/>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row>
    <row r="56" spans="1:46" x14ac:dyDescent="0.25">
      <c r="A56" s="51"/>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row>
  </sheetData>
  <sheetProtection insertHyperlinks="0" selectLockedCells="1"/>
  <customSheetViews>
    <customSheetView guid="{4DD4E068-A3AC-4DDB-8044-ABACEA6F7BA3}" scale="75" showPageBreaks="1" printArea="1" hiddenRows="1" view="pageBreakPreview" topLeftCell="A25">
      <selection activeCell="AA24" sqref="AA24"/>
      <colBreaks count="1" manualBreakCount="1">
        <brk id="46" min="7" max="76"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77">
    <mergeCell ref="H48:AM48"/>
    <mergeCell ref="AN45:AS45"/>
    <mergeCell ref="H49:AM49"/>
    <mergeCell ref="AN48:AS48"/>
    <mergeCell ref="B41:G41"/>
    <mergeCell ref="B46:G46"/>
    <mergeCell ref="B48:G48"/>
    <mergeCell ref="H41:AL41"/>
    <mergeCell ref="B42:G42"/>
    <mergeCell ref="H42:AL42"/>
    <mergeCell ref="H46:AL46"/>
    <mergeCell ref="H47:AL47"/>
    <mergeCell ref="AN41:AS41"/>
    <mergeCell ref="B49:G49"/>
    <mergeCell ref="B44:G44"/>
    <mergeCell ref="B47:G47"/>
    <mergeCell ref="AN27:AS27"/>
    <mergeCell ref="AN50:AS50"/>
    <mergeCell ref="AN49:AS49"/>
    <mergeCell ref="H28:AM28"/>
    <mergeCell ref="AN38:AS38"/>
    <mergeCell ref="AN37:AS37"/>
    <mergeCell ref="AN34:AS34"/>
    <mergeCell ref="AN30:AS30"/>
    <mergeCell ref="H36:AM36"/>
    <mergeCell ref="H38:AM38"/>
    <mergeCell ref="H37:AM37"/>
    <mergeCell ref="AN44:AS44"/>
    <mergeCell ref="AN47:AS47"/>
    <mergeCell ref="H50:AM50"/>
    <mergeCell ref="H44:AL44"/>
    <mergeCell ref="H45:AL45"/>
    <mergeCell ref="H27:AM27"/>
    <mergeCell ref="H29:AM29"/>
    <mergeCell ref="H30:AM30"/>
    <mergeCell ref="J19:AK21"/>
    <mergeCell ref="B27:G27"/>
    <mergeCell ref="B30:G30"/>
    <mergeCell ref="B29:G29"/>
    <mergeCell ref="B28:G28"/>
    <mergeCell ref="AN28:AS28"/>
    <mergeCell ref="AN33:AS33"/>
    <mergeCell ref="AN36:AS36"/>
    <mergeCell ref="AN35:AS35"/>
    <mergeCell ref="AN29:AS29"/>
    <mergeCell ref="B45:G45"/>
    <mergeCell ref="AN40:AS40"/>
    <mergeCell ref="AN39:AS39"/>
    <mergeCell ref="B33:G33"/>
    <mergeCell ref="B39:G39"/>
    <mergeCell ref="H39:AM39"/>
    <mergeCell ref="H33:AM33"/>
    <mergeCell ref="H35:AM35"/>
    <mergeCell ref="B35:G35"/>
    <mergeCell ref="H40:AM40"/>
    <mergeCell ref="B34:G34"/>
    <mergeCell ref="B36:G36"/>
    <mergeCell ref="B38:G38"/>
    <mergeCell ref="B37:G37"/>
    <mergeCell ref="H34:AM34"/>
    <mergeCell ref="B40:G40"/>
    <mergeCell ref="AE2:AT5"/>
    <mergeCell ref="A52:AT52"/>
    <mergeCell ref="A8:U16"/>
    <mergeCell ref="V8:AT16"/>
    <mergeCell ref="B31:G31"/>
    <mergeCell ref="H31:AM31"/>
    <mergeCell ref="AN31:AS31"/>
    <mergeCell ref="B32:G32"/>
    <mergeCell ref="H32:AM32"/>
    <mergeCell ref="AN32:AS32"/>
    <mergeCell ref="AN42:AS42"/>
    <mergeCell ref="B43:G43"/>
    <mergeCell ref="H43:AL43"/>
    <mergeCell ref="AN43:AS43"/>
    <mergeCell ref="AN46:AS46"/>
    <mergeCell ref="B50:G50"/>
  </mergeCells>
  <hyperlinks>
    <hyperlink ref="H30:AM30" location="'A2'!Область_печати" display="Даты и время проведения выставки. Технические характеристики павильонов 57, 55"/>
    <hyperlink ref="H35:AM35" location="'B1'!Область_печати" display="Электроподключение"/>
    <hyperlink ref="H36:AM36" location="'B2'!Область_печати" display="Интернет"/>
    <hyperlink ref="H38:AM38" location="С1!Область_печати" display="Постоянный пропуск для ТС на время проведения выставки"/>
    <hyperlink ref="H40:AM40" location="'D1'!Область_печати" display="Рекламные возможности"/>
    <hyperlink ref="H41:AL41" location="'D2'!Область_печати" display="Спонсорские пакеты"/>
    <hyperlink ref="H29:AM29" location="'A1'!Область_печати" display="Контакты"/>
    <hyperlink ref="H32:AM32" location="А4!A1" display="Бланк доверенности"/>
    <hyperlink ref="H33:AM33" location="А5!A1" display="Письмо участника на проезд"/>
    <hyperlink ref="H31:AM31" location="А3!A1" display="Общая информация и правила безопасности"/>
  </hyperlinks>
  <printOptions horizontalCentered="1" verticalCentered="1"/>
  <pageMargins left="0.70866141732283472" right="0.70866141732283472" top="0.15748031496062992" bottom="0.74803149606299213" header="0.31496062992125984" footer="0.31496062992125984"/>
  <pageSetup paperSize="9" scale="67" fitToHeight="0" orientation="portrait" r:id="rId2"/>
  <colBreaks count="1" manualBreakCount="1">
    <brk id="46" min="7" max="76"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2"/>
  <sheetViews>
    <sheetView view="pageBreakPreview" topLeftCell="A7" zoomScale="75" zoomScaleNormal="70" zoomScaleSheetLayoutView="75" workbookViewId="0">
      <selection activeCell="AC11" sqref="AC11:AS13"/>
    </sheetView>
  </sheetViews>
  <sheetFormatPr defaultRowHeight="15.75" x14ac:dyDescent="0.25"/>
  <cols>
    <col min="1" max="1" width="2.875" customWidth="1"/>
    <col min="2" max="10" width="2.625" customWidth="1"/>
    <col min="11" max="36" width="2.625" style="7" customWidth="1"/>
    <col min="37" max="38" width="2.625" customWidth="1"/>
    <col min="39" max="39" width="3.125" customWidth="1"/>
    <col min="40" max="40" width="2.875" customWidth="1"/>
    <col min="41" max="43" width="2.625" customWidth="1"/>
    <col min="44" max="44" width="2.75" customWidth="1"/>
    <col min="45" max="45" width="2.125" customWidth="1"/>
    <col min="46" max="46" width="2.625" customWidth="1"/>
    <col min="47" max="47" width="17.625" hidden="1" customWidth="1"/>
    <col min="48" max="57" width="9" hidden="1" customWidth="1"/>
    <col min="58" max="63" width="8.75" hidden="1"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30</v>
      </c>
      <c r="C3" s="378"/>
      <c r="D3" s="378"/>
      <c r="E3" s="378"/>
      <c r="F3" s="378"/>
      <c r="G3" s="378"/>
      <c r="H3" s="378"/>
      <c r="I3" s="378"/>
      <c r="J3" s="379"/>
      <c r="K3" s="406" t="s">
        <v>252</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7"/>
      <c r="AS4" s="387"/>
      <c r="AT4" s="388"/>
    </row>
    <row r="5" spans="1:46" ht="15.75" customHeight="1" x14ac:dyDescent="0.25">
      <c r="A5" s="10"/>
      <c r="B5" s="4"/>
      <c r="C5" s="4"/>
      <c r="D5" s="4"/>
      <c r="E5" s="4"/>
      <c r="F5" s="4"/>
      <c r="G5" s="4"/>
      <c r="H5" s="4"/>
      <c r="I5" s="4"/>
      <c r="J5" s="4"/>
      <c r="K5" s="4"/>
      <c r="L5" s="4"/>
      <c r="M5" s="4"/>
      <c r="N5" s="4"/>
      <c r="O5" s="4"/>
      <c r="P5" s="4"/>
      <c r="Q5" s="4"/>
      <c r="R5" s="4"/>
      <c r="S5" s="4"/>
      <c r="T5" s="4"/>
      <c r="U5" s="4"/>
      <c r="V5" s="4"/>
      <c r="W5" s="4"/>
      <c r="X5" s="4"/>
      <c r="Y5" s="4"/>
      <c r="Z5" s="4"/>
      <c r="AA5" s="4"/>
      <c r="AB5" s="11"/>
      <c r="AC5" s="11"/>
      <c r="AD5" s="11"/>
      <c r="AE5" s="11"/>
      <c r="AF5" s="11"/>
      <c r="AG5" s="11"/>
      <c r="AH5" s="11"/>
      <c r="AI5" s="11"/>
      <c r="AJ5" s="11"/>
      <c r="AK5" s="11"/>
      <c r="AL5" s="11"/>
      <c r="AM5" s="11"/>
      <c r="AN5" s="11"/>
      <c r="AO5" s="11"/>
      <c r="AP5" s="11"/>
      <c r="AQ5" s="11"/>
      <c r="AR5" s="11"/>
      <c r="AS5" s="11"/>
      <c r="AT5" s="12"/>
    </row>
    <row r="6" spans="1:46" ht="15.75" customHeight="1" x14ac:dyDescent="0.25">
      <c r="A6" s="10"/>
      <c r="B6" s="4"/>
      <c r="C6" s="4"/>
      <c r="D6" s="4"/>
      <c r="E6" s="4"/>
      <c r="F6" s="4"/>
      <c r="G6" s="4"/>
      <c r="H6" s="4"/>
      <c r="I6" s="4"/>
      <c r="J6" s="4"/>
      <c r="K6" s="499" t="s">
        <v>31</v>
      </c>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11"/>
      <c r="AL6" s="11"/>
      <c r="AM6" s="11"/>
      <c r="AN6" s="11"/>
      <c r="AO6" s="11"/>
      <c r="AP6" s="11"/>
      <c r="AQ6" s="11"/>
      <c r="AR6" s="11"/>
      <c r="AS6" s="11"/>
      <c r="AT6" s="12"/>
    </row>
    <row r="7" spans="1:46" ht="15.75" customHeight="1" x14ac:dyDescent="0.25">
      <c r="A7" s="10"/>
      <c r="B7" s="4"/>
      <c r="C7" s="4"/>
      <c r="D7" s="4"/>
      <c r="E7" s="4"/>
      <c r="F7" s="4"/>
      <c r="G7" s="4"/>
      <c r="H7" s="4"/>
      <c r="I7" s="4"/>
      <c r="J7" s="4"/>
      <c r="K7" s="267"/>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11"/>
      <c r="AL7" s="11"/>
      <c r="AM7" s="11"/>
      <c r="AN7" s="11"/>
      <c r="AO7" s="11"/>
      <c r="AP7" s="11"/>
      <c r="AQ7" s="11"/>
      <c r="AR7" s="11"/>
      <c r="AS7" s="11"/>
      <c r="AT7" s="12"/>
    </row>
    <row r="8" spans="1:46" ht="15.75" customHeight="1" x14ac:dyDescent="0.25">
      <c r="A8" s="10"/>
      <c r="B8" s="463" t="s">
        <v>347</v>
      </c>
      <c r="C8" s="464"/>
      <c r="D8" s="464"/>
      <c r="E8" s="464"/>
      <c r="F8" s="464"/>
      <c r="G8" s="464"/>
      <c r="H8" s="464"/>
      <c r="I8" s="464"/>
      <c r="J8" s="465"/>
      <c r="K8" s="472" t="s">
        <v>345</v>
      </c>
      <c r="L8" s="473"/>
      <c r="M8" s="473"/>
      <c r="N8" s="473"/>
      <c r="O8" s="473"/>
      <c r="P8" s="473"/>
      <c r="Q8" s="473"/>
      <c r="R8" s="473"/>
      <c r="S8" s="474"/>
      <c r="T8" s="481" t="s">
        <v>330</v>
      </c>
      <c r="U8" s="482"/>
      <c r="V8" s="482"/>
      <c r="W8" s="482"/>
      <c r="X8" s="482"/>
      <c r="Y8" s="482"/>
      <c r="Z8" s="482"/>
      <c r="AA8" s="482"/>
      <c r="AB8" s="483"/>
      <c r="AC8" s="490" t="s">
        <v>295</v>
      </c>
      <c r="AD8" s="491"/>
      <c r="AE8" s="491"/>
      <c r="AF8" s="491"/>
      <c r="AG8" s="491"/>
      <c r="AH8" s="491"/>
      <c r="AI8" s="491"/>
      <c r="AJ8" s="491"/>
      <c r="AK8" s="491"/>
      <c r="AL8" s="491"/>
      <c r="AM8" s="491"/>
      <c r="AN8" s="491"/>
      <c r="AO8" s="491"/>
      <c r="AP8" s="491"/>
      <c r="AQ8" s="491"/>
      <c r="AR8" s="491"/>
      <c r="AS8" s="492"/>
      <c r="AT8" s="12"/>
    </row>
    <row r="9" spans="1:46" ht="15.75" customHeight="1" x14ac:dyDescent="0.25">
      <c r="A9" s="13"/>
      <c r="B9" s="466"/>
      <c r="C9" s="467"/>
      <c r="D9" s="467"/>
      <c r="E9" s="467"/>
      <c r="F9" s="467"/>
      <c r="G9" s="467"/>
      <c r="H9" s="467"/>
      <c r="I9" s="467"/>
      <c r="J9" s="468"/>
      <c r="K9" s="475"/>
      <c r="L9" s="476"/>
      <c r="M9" s="476"/>
      <c r="N9" s="476"/>
      <c r="O9" s="476"/>
      <c r="P9" s="476"/>
      <c r="Q9" s="476"/>
      <c r="R9" s="476"/>
      <c r="S9" s="477"/>
      <c r="T9" s="484"/>
      <c r="U9" s="485"/>
      <c r="V9" s="485"/>
      <c r="W9" s="485"/>
      <c r="X9" s="485"/>
      <c r="Y9" s="485"/>
      <c r="Z9" s="485"/>
      <c r="AA9" s="485"/>
      <c r="AB9" s="486"/>
      <c r="AC9" s="493"/>
      <c r="AD9" s="494"/>
      <c r="AE9" s="494"/>
      <c r="AF9" s="494"/>
      <c r="AG9" s="494"/>
      <c r="AH9" s="494"/>
      <c r="AI9" s="494"/>
      <c r="AJ9" s="494"/>
      <c r="AK9" s="494"/>
      <c r="AL9" s="494"/>
      <c r="AM9" s="494"/>
      <c r="AN9" s="494"/>
      <c r="AO9" s="494"/>
      <c r="AP9" s="494"/>
      <c r="AQ9" s="494"/>
      <c r="AR9" s="494"/>
      <c r="AS9" s="495"/>
      <c r="AT9" s="12"/>
    </row>
    <row r="10" spans="1:46" ht="15.75" customHeight="1" x14ac:dyDescent="0.25">
      <c r="A10" s="13"/>
      <c r="B10" s="469"/>
      <c r="C10" s="470"/>
      <c r="D10" s="470"/>
      <c r="E10" s="470"/>
      <c r="F10" s="470"/>
      <c r="G10" s="470"/>
      <c r="H10" s="470"/>
      <c r="I10" s="470"/>
      <c r="J10" s="471"/>
      <c r="K10" s="478"/>
      <c r="L10" s="479"/>
      <c r="M10" s="479"/>
      <c r="N10" s="479"/>
      <c r="O10" s="479"/>
      <c r="P10" s="479"/>
      <c r="Q10" s="479"/>
      <c r="R10" s="479"/>
      <c r="S10" s="480"/>
      <c r="T10" s="487"/>
      <c r="U10" s="488"/>
      <c r="V10" s="488"/>
      <c r="W10" s="488"/>
      <c r="X10" s="488"/>
      <c r="Y10" s="488"/>
      <c r="Z10" s="488"/>
      <c r="AA10" s="488"/>
      <c r="AB10" s="489"/>
      <c r="AC10" s="496"/>
      <c r="AD10" s="497"/>
      <c r="AE10" s="497"/>
      <c r="AF10" s="497"/>
      <c r="AG10" s="497"/>
      <c r="AH10" s="497"/>
      <c r="AI10" s="497"/>
      <c r="AJ10" s="497"/>
      <c r="AK10" s="497"/>
      <c r="AL10" s="497"/>
      <c r="AM10" s="497"/>
      <c r="AN10" s="497"/>
      <c r="AO10" s="497"/>
      <c r="AP10" s="497"/>
      <c r="AQ10" s="497"/>
      <c r="AR10" s="497"/>
      <c r="AS10" s="498"/>
      <c r="AT10" s="12"/>
    </row>
    <row r="11" spans="1:46" ht="15.75" customHeight="1" x14ac:dyDescent="0.25">
      <c r="A11" s="13"/>
      <c r="B11" s="463" t="s">
        <v>348</v>
      </c>
      <c r="C11" s="464"/>
      <c r="D11" s="464"/>
      <c r="E11" s="464"/>
      <c r="F11" s="464"/>
      <c r="G11" s="464"/>
      <c r="H11" s="464"/>
      <c r="I11" s="464"/>
      <c r="J11" s="465"/>
      <c r="K11" s="472" t="s">
        <v>346</v>
      </c>
      <c r="L11" s="473"/>
      <c r="M11" s="473"/>
      <c r="N11" s="473"/>
      <c r="O11" s="473"/>
      <c r="P11" s="473"/>
      <c r="Q11" s="473"/>
      <c r="R11" s="473"/>
      <c r="S11" s="474"/>
      <c r="T11" s="501" t="s">
        <v>373</v>
      </c>
      <c r="U11" s="473"/>
      <c r="V11" s="473"/>
      <c r="W11" s="473"/>
      <c r="X11" s="473"/>
      <c r="Y11" s="473"/>
      <c r="Z11" s="473"/>
      <c r="AA11" s="473"/>
      <c r="AB11" s="474"/>
      <c r="AC11" s="490" t="s">
        <v>296</v>
      </c>
      <c r="AD11" s="491"/>
      <c r="AE11" s="491"/>
      <c r="AF11" s="491"/>
      <c r="AG11" s="491"/>
      <c r="AH11" s="491"/>
      <c r="AI11" s="491"/>
      <c r="AJ11" s="491"/>
      <c r="AK11" s="491"/>
      <c r="AL11" s="491"/>
      <c r="AM11" s="491"/>
      <c r="AN11" s="491"/>
      <c r="AO11" s="491"/>
      <c r="AP11" s="491"/>
      <c r="AQ11" s="491"/>
      <c r="AR11" s="491"/>
      <c r="AS11" s="492"/>
      <c r="AT11" s="12"/>
    </row>
    <row r="12" spans="1:46" ht="15.75" customHeight="1" x14ac:dyDescent="0.25">
      <c r="A12" s="13"/>
      <c r="B12" s="466"/>
      <c r="C12" s="467"/>
      <c r="D12" s="467"/>
      <c r="E12" s="467"/>
      <c r="F12" s="467"/>
      <c r="G12" s="467"/>
      <c r="H12" s="467"/>
      <c r="I12" s="467"/>
      <c r="J12" s="468"/>
      <c r="K12" s="475"/>
      <c r="L12" s="476"/>
      <c r="M12" s="476"/>
      <c r="N12" s="476"/>
      <c r="O12" s="476"/>
      <c r="P12" s="476"/>
      <c r="Q12" s="476"/>
      <c r="R12" s="476"/>
      <c r="S12" s="477"/>
      <c r="T12" s="475"/>
      <c r="U12" s="476"/>
      <c r="V12" s="476"/>
      <c r="W12" s="476"/>
      <c r="X12" s="476"/>
      <c r="Y12" s="476"/>
      <c r="Z12" s="476"/>
      <c r="AA12" s="476"/>
      <c r="AB12" s="477"/>
      <c r="AC12" s="493"/>
      <c r="AD12" s="494"/>
      <c r="AE12" s="494"/>
      <c r="AF12" s="494"/>
      <c r="AG12" s="494"/>
      <c r="AH12" s="494"/>
      <c r="AI12" s="494"/>
      <c r="AJ12" s="494"/>
      <c r="AK12" s="494"/>
      <c r="AL12" s="494"/>
      <c r="AM12" s="494"/>
      <c r="AN12" s="494"/>
      <c r="AO12" s="494"/>
      <c r="AP12" s="494"/>
      <c r="AQ12" s="494"/>
      <c r="AR12" s="494"/>
      <c r="AS12" s="495"/>
      <c r="AT12" s="12"/>
    </row>
    <row r="13" spans="1:46" ht="15.75" customHeight="1" x14ac:dyDescent="0.25">
      <c r="A13" s="13"/>
      <c r="B13" s="469"/>
      <c r="C13" s="470"/>
      <c r="D13" s="470"/>
      <c r="E13" s="470"/>
      <c r="F13" s="470"/>
      <c r="G13" s="470"/>
      <c r="H13" s="470"/>
      <c r="I13" s="470"/>
      <c r="J13" s="471"/>
      <c r="K13" s="478"/>
      <c r="L13" s="479"/>
      <c r="M13" s="479"/>
      <c r="N13" s="479"/>
      <c r="O13" s="479"/>
      <c r="P13" s="479"/>
      <c r="Q13" s="479"/>
      <c r="R13" s="479"/>
      <c r="S13" s="480"/>
      <c r="T13" s="478"/>
      <c r="U13" s="479"/>
      <c r="V13" s="479"/>
      <c r="W13" s="479"/>
      <c r="X13" s="479"/>
      <c r="Y13" s="479"/>
      <c r="Z13" s="479"/>
      <c r="AA13" s="479"/>
      <c r="AB13" s="480"/>
      <c r="AC13" s="496"/>
      <c r="AD13" s="497"/>
      <c r="AE13" s="497"/>
      <c r="AF13" s="497"/>
      <c r="AG13" s="497"/>
      <c r="AH13" s="497"/>
      <c r="AI13" s="497"/>
      <c r="AJ13" s="497"/>
      <c r="AK13" s="497"/>
      <c r="AL13" s="497"/>
      <c r="AM13" s="497"/>
      <c r="AN13" s="497"/>
      <c r="AO13" s="497"/>
      <c r="AP13" s="497"/>
      <c r="AQ13" s="497"/>
      <c r="AR13" s="497"/>
      <c r="AS13" s="498"/>
      <c r="AT13" s="12"/>
    </row>
    <row r="14" spans="1:46" ht="15.75" customHeight="1" x14ac:dyDescent="0.25">
      <c r="A14" s="13"/>
      <c r="B14" s="463" t="s">
        <v>33</v>
      </c>
      <c r="C14" s="464"/>
      <c r="D14" s="464"/>
      <c r="E14" s="464"/>
      <c r="F14" s="464"/>
      <c r="G14" s="464"/>
      <c r="H14" s="464"/>
      <c r="I14" s="464"/>
      <c r="J14" s="465"/>
      <c r="K14" s="472" t="s">
        <v>344</v>
      </c>
      <c r="L14" s="473"/>
      <c r="M14" s="473"/>
      <c r="N14" s="473"/>
      <c r="O14" s="473"/>
      <c r="P14" s="473"/>
      <c r="Q14" s="473"/>
      <c r="R14" s="473"/>
      <c r="S14" s="474"/>
      <c r="T14" s="501" t="s">
        <v>331</v>
      </c>
      <c r="U14" s="473"/>
      <c r="V14" s="473"/>
      <c r="W14" s="473"/>
      <c r="X14" s="473"/>
      <c r="Y14" s="473"/>
      <c r="Z14" s="473"/>
      <c r="AA14" s="473"/>
      <c r="AB14" s="474"/>
      <c r="AC14" s="490" t="s">
        <v>301</v>
      </c>
      <c r="AD14" s="491"/>
      <c r="AE14" s="491"/>
      <c r="AF14" s="491"/>
      <c r="AG14" s="491"/>
      <c r="AH14" s="491"/>
      <c r="AI14" s="491"/>
      <c r="AJ14" s="491"/>
      <c r="AK14" s="491"/>
      <c r="AL14" s="491"/>
      <c r="AM14" s="491"/>
      <c r="AN14" s="491"/>
      <c r="AO14" s="491"/>
      <c r="AP14" s="491"/>
      <c r="AQ14" s="491"/>
      <c r="AR14" s="491"/>
      <c r="AS14" s="492"/>
      <c r="AT14" s="12"/>
    </row>
    <row r="15" spans="1:46" ht="19.5" customHeight="1" x14ac:dyDescent="0.25">
      <c r="A15" s="13"/>
      <c r="B15" s="466"/>
      <c r="C15" s="467"/>
      <c r="D15" s="467"/>
      <c r="E15" s="467"/>
      <c r="F15" s="467"/>
      <c r="G15" s="467"/>
      <c r="H15" s="467"/>
      <c r="I15" s="467"/>
      <c r="J15" s="468"/>
      <c r="K15" s="475"/>
      <c r="L15" s="476"/>
      <c r="M15" s="476"/>
      <c r="N15" s="476"/>
      <c r="O15" s="476"/>
      <c r="P15" s="476"/>
      <c r="Q15" s="476"/>
      <c r="R15" s="476"/>
      <c r="S15" s="477"/>
      <c r="T15" s="475"/>
      <c r="U15" s="476"/>
      <c r="V15" s="476"/>
      <c r="W15" s="476"/>
      <c r="X15" s="476"/>
      <c r="Y15" s="476"/>
      <c r="Z15" s="476"/>
      <c r="AA15" s="476"/>
      <c r="AB15" s="477"/>
      <c r="AC15" s="493"/>
      <c r="AD15" s="494"/>
      <c r="AE15" s="494"/>
      <c r="AF15" s="494"/>
      <c r="AG15" s="494"/>
      <c r="AH15" s="494"/>
      <c r="AI15" s="494"/>
      <c r="AJ15" s="494"/>
      <c r="AK15" s="494"/>
      <c r="AL15" s="494"/>
      <c r="AM15" s="494"/>
      <c r="AN15" s="494"/>
      <c r="AO15" s="494"/>
      <c r="AP15" s="494"/>
      <c r="AQ15" s="494"/>
      <c r="AR15" s="494"/>
      <c r="AS15" s="495"/>
      <c r="AT15" s="12"/>
    </row>
    <row r="16" spans="1:46" ht="15.75" customHeight="1" x14ac:dyDescent="0.25">
      <c r="A16" s="13"/>
      <c r="B16" s="469"/>
      <c r="C16" s="470"/>
      <c r="D16" s="470"/>
      <c r="E16" s="470"/>
      <c r="F16" s="470"/>
      <c r="G16" s="470"/>
      <c r="H16" s="470"/>
      <c r="I16" s="470"/>
      <c r="J16" s="471"/>
      <c r="K16" s="478"/>
      <c r="L16" s="479"/>
      <c r="M16" s="479"/>
      <c r="N16" s="479"/>
      <c r="O16" s="479"/>
      <c r="P16" s="479"/>
      <c r="Q16" s="479"/>
      <c r="R16" s="479"/>
      <c r="S16" s="480"/>
      <c r="T16" s="478"/>
      <c r="U16" s="479"/>
      <c r="V16" s="479"/>
      <c r="W16" s="479"/>
      <c r="X16" s="479"/>
      <c r="Y16" s="479"/>
      <c r="Z16" s="479"/>
      <c r="AA16" s="479"/>
      <c r="AB16" s="480"/>
      <c r="AC16" s="496"/>
      <c r="AD16" s="497"/>
      <c r="AE16" s="497"/>
      <c r="AF16" s="497"/>
      <c r="AG16" s="497"/>
      <c r="AH16" s="497"/>
      <c r="AI16" s="497"/>
      <c r="AJ16" s="497"/>
      <c r="AK16" s="497"/>
      <c r="AL16" s="497"/>
      <c r="AM16" s="497"/>
      <c r="AN16" s="497"/>
      <c r="AO16" s="497"/>
      <c r="AP16" s="497"/>
      <c r="AQ16" s="497"/>
      <c r="AR16" s="497"/>
      <c r="AS16" s="498"/>
      <c r="AT16" s="12"/>
    </row>
    <row r="17" spans="1:46" ht="15.75" customHeight="1" x14ac:dyDescent="0.25">
      <c r="A17" s="13"/>
      <c r="B17" s="463" t="s">
        <v>34</v>
      </c>
      <c r="C17" s="464"/>
      <c r="D17" s="464"/>
      <c r="E17" s="464"/>
      <c r="F17" s="464"/>
      <c r="G17" s="464"/>
      <c r="H17" s="464"/>
      <c r="I17" s="464"/>
      <c r="J17" s="465"/>
      <c r="K17" s="472" t="s">
        <v>349</v>
      </c>
      <c r="L17" s="473"/>
      <c r="M17" s="473"/>
      <c r="N17" s="473"/>
      <c r="O17" s="473"/>
      <c r="P17" s="473"/>
      <c r="Q17" s="473"/>
      <c r="R17" s="473"/>
      <c r="S17" s="474"/>
      <c r="T17" s="501" t="s">
        <v>332</v>
      </c>
      <c r="U17" s="473"/>
      <c r="V17" s="473"/>
      <c r="W17" s="473"/>
      <c r="X17" s="473"/>
      <c r="Y17" s="473"/>
      <c r="Z17" s="473"/>
      <c r="AA17" s="473"/>
      <c r="AB17" s="474"/>
      <c r="AC17" s="490" t="s">
        <v>297</v>
      </c>
      <c r="AD17" s="491"/>
      <c r="AE17" s="491"/>
      <c r="AF17" s="491"/>
      <c r="AG17" s="491"/>
      <c r="AH17" s="491"/>
      <c r="AI17" s="491"/>
      <c r="AJ17" s="491"/>
      <c r="AK17" s="491"/>
      <c r="AL17" s="491"/>
      <c r="AM17" s="491"/>
      <c r="AN17" s="491"/>
      <c r="AO17" s="491"/>
      <c r="AP17" s="491"/>
      <c r="AQ17" s="491"/>
      <c r="AR17" s="491"/>
      <c r="AS17" s="492"/>
      <c r="AT17" s="12"/>
    </row>
    <row r="18" spans="1:46" ht="15.75" customHeight="1" x14ac:dyDescent="0.25">
      <c r="A18" s="13"/>
      <c r="B18" s="466"/>
      <c r="C18" s="467"/>
      <c r="D18" s="467"/>
      <c r="E18" s="467"/>
      <c r="F18" s="467"/>
      <c r="G18" s="467"/>
      <c r="H18" s="467"/>
      <c r="I18" s="467"/>
      <c r="J18" s="468"/>
      <c r="K18" s="475"/>
      <c r="L18" s="476"/>
      <c r="M18" s="476"/>
      <c r="N18" s="476"/>
      <c r="O18" s="476"/>
      <c r="P18" s="476"/>
      <c r="Q18" s="476"/>
      <c r="R18" s="476"/>
      <c r="S18" s="477"/>
      <c r="T18" s="475"/>
      <c r="U18" s="476"/>
      <c r="V18" s="476"/>
      <c r="W18" s="476"/>
      <c r="X18" s="476"/>
      <c r="Y18" s="476"/>
      <c r="Z18" s="476"/>
      <c r="AA18" s="476"/>
      <c r="AB18" s="477"/>
      <c r="AC18" s="493"/>
      <c r="AD18" s="494"/>
      <c r="AE18" s="494"/>
      <c r="AF18" s="494"/>
      <c r="AG18" s="494"/>
      <c r="AH18" s="494"/>
      <c r="AI18" s="494"/>
      <c r="AJ18" s="494"/>
      <c r="AK18" s="494"/>
      <c r="AL18" s="494"/>
      <c r="AM18" s="494"/>
      <c r="AN18" s="494"/>
      <c r="AO18" s="494"/>
      <c r="AP18" s="494"/>
      <c r="AQ18" s="494"/>
      <c r="AR18" s="494"/>
      <c r="AS18" s="495"/>
      <c r="AT18" s="12"/>
    </row>
    <row r="19" spans="1:46" ht="15.75" customHeight="1" x14ac:dyDescent="0.25">
      <c r="A19" s="13"/>
      <c r="B19" s="469"/>
      <c r="C19" s="470"/>
      <c r="D19" s="470"/>
      <c r="E19" s="470"/>
      <c r="F19" s="470"/>
      <c r="G19" s="470"/>
      <c r="H19" s="470"/>
      <c r="I19" s="470"/>
      <c r="J19" s="471"/>
      <c r="K19" s="478"/>
      <c r="L19" s="479"/>
      <c r="M19" s="479"/>
      <c r="N19" s="479"/>
      <c r="O19" s="479"/>
      <c r="P19" s="479"/>
      <c r="Q19" s="479"/>
      <c r="R19" s="479"/>
      <c r="S19" s="480"/>
      <c r="T19" s="478"/>
      <c r="U19" s="479"/>
      <c r="V19" s="479"/>
      <c r="W19" s="479"/>
      <c r="X19" s="479"/>
      <c r="Y19" s="479"/>
      <c r="Z19" s="479"/>
      <c r="AA19" s="479"/>
      <c r="AB19" s="480"/>
      <c r="AC19" s="496"/>
      <c r="AD19" s="497"/>
      <c r="AE19" s="497"/>
      <c r="AF19" s="497"/>
      <c r="AG19" s="497"/>
      <c r="AH19" s="497"/>
      <c r="AI19" s="497"/>
      <c r="AJ19" s="497"/>
      <c r="AK19" s="497"/>
      <c r="AL19" s="497"/>
      <c r="AM19" s="497"/>
      <c r="AN19" s="497"/>
      <c r="AO19" s="497"/>
      <c r="AP19" s="497"/>
      <c r="AQ19" s="497"/>
      <c r="AR19" s="497"/>
      <c r="AS19" s="498"/>
      <c r="AT19" s="12"/>
    </row>
    <row r="20" spans="1:46" ht="15.75" customHeight="1" x14ac:dyDescent="0.25">
      <c r="A20" s="13"/>
      <c r="B20" s="463" t="s">
        <v>35</v>
      </c>
      <c r="C20" s="464"/>
      <c r="D20" s="464"/>
      <c r="E20" s="464"/>
      <c r="F20" s="464"/>
      <c r="G20" s="464"/>
      <c r="H20" s="464"/>
      <c r="I20" s="464"/>
      <c r="J20" s="465"/>
      <c r="K20" s="472" t="s">
        <v>350</v>
      </c>
      <c r="L20" s="473"/>
      <c r="M20" s="473"/>
      <c r="N20" s="473"/>
      <c r="O20" s="473"/>
      <c r="P20" s="473"/>
      <c r="Q20" s="473"/>
      <c r="R20" s="473"/>
      <c r="S20" s="474"/>
      <c r="T20" s="501" t="s">
        <v>332</v>
      </c>
      <c r="U20" s="473"/>
      <c r="V20" s="473"/>
      <c r="W20" s="473"/>
      <c r="X20" s="473"/>
      <c r="Y20" s="473"/>
      <c r="Z20" s="473"/>
      <c r="AA20" s="473"/>
      <c r="AB20" s="474"/>
      <c r="AC20" s="490" t="s">
        <v>297</v>
      </c>
      <c r="AD20" s="491"/>
      <c r="AE20" s="491"/>
      <c r="AF20" s="491"/>
      <c r="AG20" s="491"/>
      <c r="AH20" s="491"/>
      <c r="AI20" s="491"/>
      <c r="AJ20" s="491"/>
      <c r="AK20" s="491"/>
      <c r="AL20" s="491"/>
      <c r="AM20" s="491"/>
      <c r="AN20" s="491"/>
      <c r="AO20" s="491"/>
      <c r="AP20" s="491"/>
      <c r="AQ20" s="491"/>
      <c r="AR20" s="491"/>
      <c r="AS20" s="492"/>
      <c r="AT20" s="12"/>
    </row>
    <row r="21" spans="1:46" ht="15.75" customHeight="1" x14ac:dyDescent="0.25">
      <c r="A21" s="13"/>
      <c r="B21" s="466"/>
      <c r="C21" s="467"/>
      <c r="D21" s="467"/>
      <c r="E21" s="467"/>
      <c r="F21" s="467"/>
      <c r="G21" s="467"/>
      <c r="H21" s="467"/>
      <c r="I21" s="467"/>
      <c r="J21" s="468"/>
      <c r="K21" s="475"/>
      <c r="L21" s="476"/>
      <c r="M21" s="476"/>
      <c r="N21" s="476"/>
      <c r="O21" s="476"/>
      <c r="P21" s="476"/>
      <c r="Q21" s="476"/>
      <c r="R21" s="476"/>
      <c r="S21" s="477"/>
      <c r="T21" s="475"/>
      <c r="U21" s="476"/>
      <c r="V21" s="476"/>
      <c r="W21" s="476"/>
      <c r="X21" s="476"/>
      <c r="Y21" s="476"/>
      <c r="Z21" s="476"/>
      <c r="AA21" s="476"/>
      <c r="AB21" s="477"/>
      <c r="AC21" s="493"/>
      <c r="AD21" s="494"/>
      <c r="AE21" s="494"/>
      <c r="AF21" s="494"/>
      <c r="AG21" s="494"/>
      <c r="AH21" s="494"/>
      <c r="AI21" s="494"/>
      <c r="AJ21" s="494"/>
      <c r="AK21" s="494"/>
      <c r="AL21" s="494"/>
      <c r="AM21" s="494"/>
      <c r="AN21" s="494"/>
      <c r="AO21" s="494"/>
      <c r="AP21" s="494"/>
      <c r="AQ21" s="494"/>
      <c r="AR21" s="494"/>
      <c r="AS21" s="495"/>
      <c r="AT21" s="12"/>
    </row>
    <row r="22" spans="1:46" ht="15.75" customHeight="1" x14ac:dyDescent="0.25">
      <c r="A22" s="13"/>
      <c r="B22" s="469"/>
      <c r="C22" s="470"/>
      <c r="D22" s="470"/>
      <c r="E22" s="470"/>
      <c r="F22" s="470"/>
      <c r="G22" s="470"/>
      <c r="H22" s="470"/>
      <c r="I22" s="470"/>
      <c r="J22" s="471"/>
      <c r="K22" s="478"/>
      <c r="L22" s="479"/>
      <c r="M22" s="479"/>
      <c r="N22" s="479"/>
      <c r="O22" s="479"/>
      <c r="P22" s="479"/>
      <c r="Q22" s="479"/>
      <c r="R22" s="479"/>
      <c r="S22" s="480"/>
      <c r="T22" s="478"/>
      <c r="U22" s="479"/>
      <c r="V22" s="479"/>
      <c r="W22" s="479"/>
      <c r="X22" s="479"/>
      <c r="Y22" s="479"/>
      <c r="Z22" s="479"/>
      <c r="AA22" s="479"/>
      <c r="AB22" s="480"/>
      <c r="AC22" s="496"/>
      <c r="AD22" s="497"/>
      <c r="AE22" s="497"/>
      <c r="AF22" s="497"/>
      <c r="AG22" s="497"/>
      <c r="AH22" s="497"/>
      <c r="AI22" s="497"/>
      <c r="AJ22" s="497"/>
      <c r="AK22" s="497"/>
      <c r="AL22" s="497"/>
      <c r="AM22" s="497"/>
      <c r="AN22" s="497"/>
      <c r="AO22" s="497"/>
      <c r="AP22" s="497"/>
      <c r="AQ22" s="497"/>
      <c r="AR22" s="497"/>
      <c r="AS22" s="498"/>
      <c r="AT22" s="12"/>
    </row>
    <row r="23" spans="1:46" ht="15.75" customHeight="1" x14ac:dyDescent="0.25">
      <c r="A23" s="13"/>
      <c r="B23" s="463" t="s">
        <v>36</v>
      </c>
      <c r="C23" s="464"/>
      <c r="D23" s="464"/>
      <c r="E23" s="464"/>
      <c r="F23" s="464"/>
      <c r="G23" s="464"/>
      <c r="H23" s="464"/>
      <c r="I23" s="464"/>
      <c r="J23" s="465"/>
      <c r="K23" s="472" t="s">
        <v>351</v>
      </c>
      <c r="L23" s="473"/>
      <c r="M23" s="473"/>
      <c r="N23" s="473"/>
      <c r="O23" s="473"/>
      <c r="P23" s="473"/>
      <c r="Q23" s="473"/>
      <c r="R23" s="473"/>
      <c r="S23" s="474"/>
      <c r="T23" s="501" t="s">
        <v>367</v>
      </c>
      <c r="U23" s="473"/>
      <c r="V23" s="473"/>
      <c r="W23" s="473"/>
      <c r="X23" s="473"/>
      <c r="Y23" s="473"/>
      <c r="Z23" s="473"/>
      <c r="AA23" s="473"/>
      <c r="AB23" s="474"/>
      <c r="AC23" s="490" t="s">
        <v>297</v>
      </c>
      <c r="AD23" s="491"/>
      <c r="AE23" s="491"/>
      <c r="AF23" s="491"/>
      <c r="AG23" s="491"/>
      <c r="AH23" s="491"/>
      <c r="AI23" s="491"/>
      <c r="AJ23" s="491"/>
      <c r="AK23" s="491"/>
      <c r="AL23" s="491"/>
      <c r="AM23" s="491"/>
      <c r="AN23" s="491"/>
      <c r="AO23" s="491"/>
      <c r="AP23" s="491"/>
      <c r="AQ23" s="491"/>
      <c r="AR23" s="491"/>
      <c r="AS23" s="492"/>
      <c r="AT23" s="12"/>
    </row>
    <row r="24" spans="1:46" ht="15.75" customHeight="1" x14ac:dyDescent="0.25">
      <c r="A24" s="13"/>
      <c r="B24" s="466"/>
      <c r="C24" s="467"/>
      <c r="D24" s="467"/>
      <c r="E24" s="467"/>
      <c r="F24" s="467"/>
      <c r="G24" s="467"/>
      <c r="H24" s="467"/>
      <c r="I24" s="467"/>
      <c r="J24" s="468"/>
      <c r="K24" s="475"/>
      <c r="L24" s="476"/>
      <c r="M24" s="476"/>
      <c r="N24" s="476"/>
      <c r="O24" s="476"/>
      <c r="P24" s="476"/>
      <c r="Q24" s="476"/>
      <c r="R24" s="476"/>
      <c r="S24" s="477"/>
      <c r="T24" s="475"/>
      <c r="U24" s="476"/>
      <c r="V24" s="476"/>
      <c r="W24" s="476"/>
      <c r="X24" s="476"/>
      <c r="Y24" s="476"/>
      <c r="Z24" s="476"/>
      <c r="AA24" s="476"/>
      <c r="AB24" s="477"/>
      <c r="AC24" s="493"/>
      <c r="AD24" s="494"/>
      <c r="AE24" s="494"/>
      <c r="AF24" s="494"/>
      <c r="AG24" s="494"/>
      <c r="AH24" s="494"/>
      <c r="AI24" s="494"/>
      <c r="AJ24" s="494"/>
      <c r="AK24" s="494"/>
      <c r="AL24" s="494"/>
      <c r="AM24" s="494"/>
      <c r="AN24" s="494"/>
      <c r="AO24" s="494"/>
      <c r="AP24" s="494"/>
      <c r="AQ24" s="494"/>
      <c r="AR24" s="494"/>
      <c r="AS24" s="495"/>
      <c r="AT24" s="12"/>
    </row>
    <row r="25" spans="1:46" ht="15.75" customHeight="1" x14ac:dyDescent="0.25">
      <c r="A25" s="13"/>
      <c r="B25" s="469"/>
      <c r="C25" s="470"/>
      <c r="D25" s="470"/>
      <c r="E25" s="470"/>
      <c r="F25" s="470"/>
      <c r="G25" s="470"/>
      <c r="H25" s="470"/>
      <c r="I25" s="470"/>
      <c r="J25" s="471"/>
      <c r="K25" s="478"/>
      <c r="L25" s="479"/>
      <c r="M25" s="479"/>
      <c r="N25" s="479"/>
      <c r="O25" s="479"/>
      <c r="P25" s="479"/>
      <c r="Q25" s="479"/>
      <c r="R25" s="479"/>
      <c r="S25" s="480"/>
      <c r="T25" s="478"/>
      <c r="U25" s="479"/>
      <c r="V25" s="479"/>
      <c r="W25" s="479"/>
      <c r="X25" s="479"/>
      <c r="Y25" s="479"/>
      <c r="Z25" s="479"/>
      <c r="AA25" s="479"/>
      <c r="AB25" s="480"/>
      <c r="AC25" s="496"/>
      <c r="AD25" s="497"/>
      <c r="AE25" s="497"/>
      <c r="AF25" s="497"/>
      <c r="AG25" s="497"/>
      <c r="AH25" s="497"/>
      <c r="AI25" s="497"/>
      <c r="AJ25" s="497"/>
      <c r="AK25" s="497"/>
      <c r="AL25" s="497"/>
      <c r="AM25" s="497"/>
      <c r="AN25" s="497"/>
      <c r="AO25" s="497"/>
      <c r="AP25" s="497"/>
      <c r="AQ25" s="497"/>
      <c r="AR25" s="497"/>
      <c r="AS25" s="498"/>
      <c r="AT25" s="12"/>
    </row>
    <row r="26" spans="1:46" ht="15.75" customHeight="1" x14ac:dyDescent="0.25">
      <c r="A26" s="13"/>
      <c r="B26" s="463" t="s">
        <v>32</v>
      </c>
      <c r="C26" s="464"/>
      <c r="D26" s="464"/>
      <c r="E26" s="464"/>
      <c r="F26" s="464"/>
      <c r="G26" s="464"/>
      <c r="H26" s="464"/>
      <c r="I26" s="464"/>
      <c r="J26" s="465"/>
      <c r="K26" s="472" t="s">
        <v>352</v>
      </c>
      <c r="L26" s="473"/>
      <c r="M26" s="473"/>
      <c r="N26" s="473"/>
      <c r="O26" s="473"/>
      <c r="P26" s="473"/>
      <c r="Q26" s="473"/>
      <c r="R26" s="473"/>
      <c r="S26" s="474"/>
      <c r="T26" s="501" t="s">
        <v>333</v>
      </c>
      <c r="U26" s="473"/>
      <c r="V26" s="473"/>
      <c r="W26" s="473"/>
      <c r="X26" s="473"/>
      <c r="Y26" s="473"/>
      <c r="Z26" s="473"/>
      <c r="AA26" s="473"/>
      <c r="AB26" s="474"/>
      <c r="AC26" s="490" t="s">
        <v>253</v>
      </c>
      <c r="AD26" s="491"/>
      <c r="AE26" s="491"/>
      <c r="AF26" s="491"/>
      <c r="AG26" s="491"/>
      <c r="AH26" s="491"/>
      <c r="AI26" s="491"/>
      <c r="AJ26" s="491"/>
      <c r="AK26" s="491"/>
      <c r="AL26" s="491"/>
      <c r="AM26" s="491"/>
      <c r="AN26" s="491"/>
      <c r="AO26" s="491"/>
      <c r="AP26" s="491"/>
      <c r="AQ26" s="491"/>
      <c r="AR26" s="491"/>
      <c r="AS26" s="492"/>
      <c r="AT26" s="12"/>
    </row>
    <row r="27" spans="1:46" ht="15.75" customHeight="1" x14ac:dyDescent="0.25">
      <c r="A27" s="13"/>
      <c r="B27" s="466"/>
      <c r="C27" s="467"/>
      <c r="D27" s="467"/>
      <c r="E27" s="467"/>
      <c r="F27" s="467"/>
      <c r="G27" s="467"/>
      <c r="H27" s="467"/>
      <c r="I27" s="467"/>
      <c r="J27" s="468"/>
      <c r="K27" s="475"/>
      <c r="L27" s="476"/>
      <c r="M27" s="476"/>
      <c r="N27" s="476"/>
      <c r="O27" s="476"/>
      <c r="P27" s="476"/>
      <c r="Q27" s="476"/>
      <c r="R27" s="476"/>
      <c r="S27" s="477"/>
      <c r="T27" s="475"/>
      <c r="U27" s="476"/>
      <c r="V27" s="476"/>
      <c r="W27" s="476"/>
      <c r="X27" s="476"/>
      <c r="Y27" s="476"/>
      <c r="Z27" s="476"/>
      <c r="AA27" s="476"/>
      <c r="AB27" s="477"/>
      <c r="AC27" s="493"/>
      <c r="AD27" s="494"/>
      <c r="AE27" s="494"/>
      <c r="AF27" s="494"/>
      <c r="AG27" s="494"/>
      <c r="AH27" s="494"/>
      <c r="AI27" s="494"/>
      <c r="AJ27" s="494"/>
      <c r="AK27" s="494"/>
      <c r="AL27" s="494"/>
      <c r="AM27" s="494"/>
      <c r="AN27" s="494"/>
      <c r="AO27" s="494"/>
      <c r="AP27" s="494"/>
      <c r="AQ27" s="494"/>
      <c r="AR27" s="494"/>
      <c r="AS27" s="495"/>
      <c r="AT27" s="12"/>
    </row>
    <row r="28" spans="1:46" ht="12" customHeight="1" x14ac:dyDescent="0.25">
      <c r="A28" s="13"/>
      <c r="B28" s="469"/>
      <c r="C28" s="470"/>
      <c r="D28" s="470"/>
      <c r="E28" s="470"/>
      <c r="F28" s="470"/>
      <c r="G28" s="470"/>
      <c r="H28" s="470"/>
      <c r="I28" s="470"/>
      <c r="J28" s="471"/>
      <c r="K28" s="478"/>
      <c r="L28" s="479"/>
      <c r="M28" s="479"/>
      <c r="N28" s="479"/>
      <c r="O28" s="479"/>
      <c r="P28" s="479"/>
      <c r="Q28" s="479"/>
      <c r="R28" s="479"/>
      <c r="S28" s="480"/>
      <c r="T28" s="478"/>
      <c r="U28" s="479"/>
      <c r="V28" s="479"/>
      <c r="W28" s="479"/>
      <c r="X28" s="479"/>
      <c r="Y28" s="479"/>
      <c r="Z28" s="479"/>
      <c r="AA28" s="479"/>
      <c r="AB28" s="480"/>
      <c r="AC28" s="496"/>
      <c r="AD28" s="497"/>
      <c r="AE28" s="497"/>
      <c r="AF28" s="497"/>
      <c r="AG28" s="497"/>
      <c r="AH28" s="497"/>
      <c r="AI28" s="497"/>
      <c r="AJ28" s="497"/>
      <c r="AK28" s="497"/>
      <c r="AL28" s="497"/>
      <c r="AM28" s="497"/>
      <c r="AN28" s="497"/>
      <c r="AO28" s="497"/>
      <c r="AP28" s="497"/>
      <c r="AQ28" s="497"/>
      <c r="AR28" s="497"/>
      <c r="AS28" s="498"/>
      <c r="AT28" s="12"/>
    </row>
    <row r="29" spans="1:46" ht="15.75" customHeight="1" x14ac:dyDescent="0.25">
      <c r="A29" s="13"/>
      <c r="B29" s="463" t="s">
        <v>354</v>
      </c>
      <c r="C29" s="464"/>
      <c r="D29" s="464"/>
      <c r="E29" s="464"/>
      <c r="F29" s="464"/>
      <c r="G29" s="464"/>
      <c r="H29" s="464"/>
      <c r="I29" s="464"/>
      <c r="J29" s="465"/>
      <c r="K29" s="472" t="s">
        <v>353</v>
      </c>
      <c r="L29" s="473"/>
      <c r="M29" s="473"/>
      <c r="N29" s="473"/>
      <c r="O29" s="473"/>
      <c r="P29" s="473"/>
      <c r="Q29" s="473"/>
      <c r="R29" s="473"/>
      <c r="S29" s="474"/>
      <c r="T29" s="472" t="s">
        <v>330</v>
      </c>
      <c r="U29" s="473"/>
      <c r="V29" s="473"/>
      <c r="W29" s="473"/>
      <c r="X29" s="473"/>
      <c r="Y29" s="473"/>
      <c r="Z29" s="473"/>
      <c r="AA29" s="473"/>
      <c r="AB29" s="474"/>
      <c r="AC29" s="490" t="s">
        <v>298</v>
      </c>
      <c r="AD29" s="491"/>
      <c r="AE29" s="491"/>
      <c r="AF29" s="491"/>
      <c r="AG29" s="491"/>
      <c r="AH29" s="491"/>
      <c r="AI29" s="491"/>
      <c r="AJ29" s="491"/>
      <c r="AK29" s="491"/>
      <c r="AL29" s="491"/>
      <c r="AM29" s="491"/>
      <c r="AN29" s="491"/>
      <c r="AO29" s="491"/>
      <c r="AP29" s="491"/>
      <c r="AQ29" s="491"/>
      <c r="AR29" s="491"/>
      <c r="AS29" s="492"/>
      <c r="AT29" s="12"/>
    </row>
    <row r="30" spans="1:46" ht="15.75" customHeight="1" x14ac:dyDescent="0.25">
      <c r="A30" s="13"/>
      <c r="B30" s="466"/>
      <c r="C30" s="467"/>
      <c r="D30" s="467"/>
      <c r="E30" s="467"/>
      <c r="F30" s="467"/>
      <c r="G30" s="467"/>
      <c r="H30" s="467"/>
      <c r="I30" s="467"/>
      <c r="J30" s="468"/>
      <c r="K30" s="475"/>
      <c r="L30" s="476"/>
      <c r="M30" s="476"/>
      <c r="N30" s="476"/>
      <c r="O30" s="476"/>
      <c r="P30" s="476"/>
      <c r="Q30" s="476"/>
      <c r="R30" s="476"/>
      <c r="S30" s="477"/>
      <c r="T30" s="475"/>
      <c r="U30" s="476"/>
      <c r="V30" s="476"/>
      <c r="W30" s="476"/>
      <c r="X30" s="476"/>
      <c r="Y30" s="476"/>
      <c r="Z30" s="476"/>
      <c r="AA30" s="476"/>
      <c r="AB30" s="477"/>
      <c r="AC30" s="493"/>
      <c r="AD30" s="494"/>
      <c r="AE30" s="494"/>
      <c r="AF30" s="494"/>
      <c r="AG30" s="494"/>
      <c r="AH30" s="494"/>
      <c r="AI30" s="494"/>
      <c r="AJ30" s="494"/>
      <c r="AK30" s="494"/>
      <c r="AL30" s="494"/>
      <c r="AM30" s="494"/>
      <c r="AN30" s="494"/>
      <c r="AO30" s="494"/>
      <c r="AP30" s="494"/>
      <c r="AQ30" s="494"/>
      <c r="AR30" s="494"/>
      <c r="AS30" s="495"/>
      <c r="AT30" s="12"/>
    </row>
    <row r="31" spans="1:46" ht="15.75" customHeight="1" x14ac:dyDescent="0.25">
      <c r="A31" s="13"/>
      <c r="B31" s="469"/>
      <c r="C31" s="470"/>
      <c r="D31" s="470"/>
      <c r="E31" s="470"/>
      <c r="F31" s="470"/>
      <c r="G31" s="470"/>
      <c r="H31" s="470"/>
      <c r="I31" s="470"/>
      <c r="J31" s="471"/>
      <c r="K31" s="478"/>
      <c r="L31" s="479"/>
      <c r="M31" s="479"/>
      <c r="N31" s="479"/>
      <c r="O31" s="479"/>
      <c r="P31" s="479"/>
      <c r="Q31" s="479"/>
      <c r="R31" s="479"/>
      <c r="S31" s="480"/>
      <c r="T31" s="478"/>
      <c r="U31" s="479"/>
      <c r="V31" s="479"/>
      <c r="W31" s="479"/>
      <c r="X31" s="479"/>
      <c r="Y31" s="479"/>
      <c r="Z31" s="479"/>
      <c r="AA31" s="479"/>
      <c r="AB31" s="480"/>
      <c r="AC31" s="496"/>
      <c r="AD31" s="497"/>
      <c r="AE31" s="497"/>
      <c r="AF31" s="497"/>
      <c r="AG31" s="497"/>
      <c r="AH31" s="497"/>
      <c r="AI31" s="497"/>
      <c r="AJ31" s="497"/>
      <c r="AK31" s="497"/>
      <c r="AL31" s="497"/>
      <c r="AM31" s="497"/>
      <c r="AN31" s="497"/>
      <c r="AO31" s="497"/>
      <c r="AP31" s="497"/>
      <c r="AQ31" s="497"/>
      <c r="AR31" s="497"/>
      <c r="AS31" s="498"/>
      <c r="AT31" s="12"/>
    </row>
    <row r="32" spans="1:46" ht="15.75" customHeight="1" x14ac:dyDescent="0.25">
      <c r="A32" s="13"/>
      <c r="B32" s="4"/>
      <c r="C32" s="4"/>
      <c r="D32" s="4"/>
      <c r="E32" s="4"/>
      <c r="F32" s="4"/>
      <c r="G32" s="4"/>
      <c r="H32" s="4"/>
      <c r="I32" s="4"/>
      <c r="J32" s="4"/>
      <c r="K32" s="19"/>
      <c r="L32" s="19"/>
      <c r="M32" s="19"/>
      <c r="N32" s="19"/>
      <c r="O32" s="19"/>
      <c r="P32" s="19"/>
      <c r="Q32" s="19"/>
      <c r="R32" s="19"/>
      <c r="S32" s="19"/>
      <c r="T32" s="4"/>
      <c r="U32" s="4"/>
      <c r="V32" s="4"/>
      <c r="W32" s="4"/>
      <c r="X32" s="4"/>
      <c r="Y32" s="4"/>
      <c r="Z32" s="4"/>
      <c r="AA32" s="4"/>
      <c r="AB32" s="4"/>
      <c r="AC32" s="11"/>
      <c r="AD32" s="11"/>
      <c r="AE32" s="11"/>
      <c r="AF32" s="11"/>
      <c r="AG32" s="11"/>
      <c r="AH32" s="11"/>
      <c r="AI32" s="11"/>
      <c r="AJ32" s="11"/>
      <c r="AK32" s="11"/>
      <c r="AL32" s="11"/>
      <c r="AM32" s="11"/>
      <c r="AN32" s="11"/>
      <c r="AO32" s="11"/>
      <c r="AP32" s="11"/>
      <c r="AQ32" s="11"/>
      <c r="AR32" s="11"/>
      <c r="AS32" s="11"/>
      <c r="AT32" s="12"/>
    </row>
    <row r="33" spans="1:46" ht="15.75" customHeight="1" x14ac:dyDescent="0.25">
      <c r="A33" s="13"/>
      <c r="B33" s="4"/>
      <c r="C33" s="4"/>
      <c r="D33" s="4"/>
      <c r="E33" s="4"/>
      <c r="F33" s="4"/>
      <c r="G33" s="4"/>
      <c r="H33" s="4"/>
      <c r="I33" s="4"/>
      <c r="J33" s="4"/>
      <c r="K33" s="19"/>
      <c r="L33" s="19"/>
      <c r="M33" s="19"/>
      <c r="N33" s="19"/>
      <c r="O33" s="19"/>
      <c r="P33" s="19"/>
      <c r="Q33" s="19"/>
      <c r="R33" s="19"/>
      <c r="S33" s="19"/>
      <c r="T33" s="4"/>
      <c r="U33" s="4"/>
      <c r="V33" s="4"/>
      <c r="W33" s="4"/>
      <c r="X33" s="4"/>
      <c r="Y33" s="4"/>
      <c r="Z33" s="4"/>
      <c r="AA33" s="4"/>
      <c r="AB33" s="4"/>
      <c r="AC33" s="11"/>
      <c r="AD33" s="11"/>
      <c r="AE33" s="11"/>
      <c r="AF33" s="11"/>
      <c r="AG33" s="11"/>
      <c r="AH33" s="11"/>
      <c r="AI33" s="11"/>
      <c r="AJ33" s="11"/>
      <c r="AK33" s="11"/>
      <c r="AL33" s="11"/>
      <c r="AM33" s="11"/>
      <c r="AN33" s="11"/>
      <c r="AO33" s="11"/>
      <c r="AP33" s="11"/>
      <c r="AQ33" s="11"/>
      <c r="AR33" s="11"/>
      <c r="AS33" s="11"/>
      <c r="AT33" s="12"/>
    </row>
    <row r="34" spans="1:46" ht="15.75" customHeight="1" x14ac:dyDescent="0.25">
      <c r="A34" s="13"/>
      <c r="B34" s="4"/>
      <c r="C34" s="4"/>
      <c r="D34" s="4"/>
      <c r="E34" s="4"/>
      <c r="F34" s="4"/>
      <c r="G34" s="4"/>
      <c r="H34" s="4"/>
      <c r="I34" s="4"/>
      <c r="J34" s="4"/>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11"/>
      <c r="AL34" s="11"/>
      <c r="AM34" s="11"/>
      <c r="AN34" s="11"/>
      <c r="AO34" s="11"/>
      <c r="AP34" s="11"/>
      <c r="AQ34" s="11"/>
      <c r="AR34" s="11"/>
      <c r="AS34" s="11"/>
      <c r="AT34" s="12"/>
    </row>
    <row r="35" spans="1:46" ht="15.75" customHeight="1" x14ac:dyDescent="0.25">
      <c r="A35" s="13"/>
      <c r="B35" s="4"/>
      <c r="C35" s="4"/>
      <c r="D35" s="4"/>
      <c r="E35" s="4"/>
      <c r="F35" s="4"/>
      <c r="G35" s="4"/>
      <c r="H35" s="4"/>
      <c r="I35" s="4"/>
      <c r="J35" s="4"/>
      <c r="K35" s="19"/>
      <c r="L35" s="19"/>
      <c r="M35" s="19"/>
      <c r="N35" s="19"/>
      <c r="O35" s="19"/>
      <c r="P35" s="19"/>
      <c r="Q35" s="19"/>
      <c r="R35" s="19"/>
      <c r="S35" s="19"/>
      <c r="T35" s="4"/>
      <c r="U35" s="4"/>
      <c r="V35" s="4"/>
      <c r="W35" s="4"/>
      <c r="X35" s="4"/>
      <c r="Y35" s="4"/>
      <c r="Z35" s="4"/>
      <c r="AA35" s="4"/>
      <c r="AB35" s="4"/>
      <c r="AC35" s="11"/>
      <c r="AD35" s="11"/>
      <c r="AE35" s="11"/>
      <c r="AF35" s="11"/>
      <c r="AG35" s="11"/>
      <c r="AH35" s="11"/>
      <c r="AI35" s="11"/>
      <c r="AJ35" s="11"/>
      <c r="AK35" s="11"/>
      <c r="AL35" s="11"/>
      <c r="AM35" s="11"/>
      <c r="AN35" s="11"/>
      <c r="AO35" s="11"/>
      <c r="AP35" s="11"/>
      <c r="AQ35" s="11"/>
      <c r="AR35" s="11"/>
      <c r="AS35" s="11"/>
      <c r="AT35" s="12"/>
    </row>
    <row r="36" spans="1:46" ht="15.75" customHeight="1" x14ac:dyDescent="0.25">
      <c r="A36" s="13"/>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12"/>
    </row>
    <row r="37" spans="1:46" ht="15.75" customHeight="1" x14ac:dyDescent="0.25">
      <c r="A37" s="13"/>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12"/>
    </row>
    <row r="38" spans="1:46" ht="43.5" customHeight="1" x14ac:dyDescent="0.25">
      <c r="A38" s="13"/>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12"/>
    </row>
    <row r="39" spans="1:46" ht="16.5" customHeight="1" x14ac:dyDescent="0.25">
      <c r="A39" s="13"/>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2"/>
    </row>
    <row r="40" spans="1:46" ht="42" customHeight="1" x14ac:dyDescent="0.25">
      <c r="A40" s="13"/>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2"/>
    </row>
    <row r="41" spans="1:46" ht="43.5" hidden="1" customHeight="1" x14ac:dyDescent="0.25">
      <c r="A41" s="13"/>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2"/>
    </row>
    <row r="42" spans="1:46" ht="37.5" customHeight="1" x14ac:dyDescent="0.25">
      <c r="A42" s="10"/>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21"/>
    </row>
    <row r="43" spans="1:46" ht="15.75" customHeight="1" x14ac:dyDescent="0.25">
      <c r="A43" s="10"/>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21"/>
    </row>
    <row r="44" spans="1:46" ht="15.75" customHeight="1" x14ac:dyDescent="0.25">
      <c r="A44" s="10"/>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21"/>
    </row>
    <row r="45" spans="1:46" ht="15.75" customHeight="1" x14ac:dyDescent="0.25">
      <c r="A45" s="10"/>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21"/>
    </row>
    <row r="46" spans="1:46" ht="15.75" customHeight="1" x14ac:dyDescent="0.25">
      <c r="A46" s="10"/>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21"/>
    </row>
    <row r="47" spans="1:46" x14ac:dyDescent="0.25">
      <c r="A47" s="10"/>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21"/>
    </row>
    <row r="48" spans="1:46" x14ac:dyDescent="0.25">
      <c r="A48" s="10"/>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21"/>
    </row>
    <row r="49" spans="1:47" x14ac:dyDescent="0.25">
      <c r="A49" s="10"/>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21"/>
    </row>
    <row r="50" spans="1:47" x14ac:dyDescent="0.25">
      <c r="A50" s="10"/>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21"/>
    </row>
    <row r="51" spans="1:47" x14ac:dyDescent="0.25">
      <c r="A51" s="10"/>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21"/>
    </row>
    <row r="52" spans="1:47" x14ac:dyDescent="0.25">
      <c r="A52" s="24"/>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3"/>
    </row>
    <row r="53" spans="1:47" x14ac:dyDescent="0.25">
      <c r="A53" s="502"/>
      <c r="B53" s="502"/>
      <c r="C53" s="502"/>
      <c r="D53" s="502"/>
      <c r="E53" s="502"/>
      <c r="F53" s="502"/>
      <c r="G53" s="502"/>
      <c r="H53" s="502"/>
      <c r="I53" s="502"/>
      <c r="J53" s="502"/>
      <c r="K53" s="394"/>
      <c r="L53" s="395"/>
      <c r="M53" s="395"/>
      <c r="N53" s="395"/>
      <c r="O53" s="395"/>
      <c r="P53" s="395"/>
      <c r="Q53" s="395"/>
      <c r="R53" s="395"/>
      <c r="S53" s="395"/>
      <c r="T53" s="395"/>
      <c r="U53" s="395"/>
      <c r="V53" s="395"/>
      <c r="W53" s="395"/>
      <c r="X53" s="395"/>
      <c r="Y53" s="504"/>
      <c r="Z53" s="504"/>
      <c r="AA53" s="504"/>
      <c r="AB53" s="504"/>
      <c r="AC53" s="504"/>
      <c r="AD53" s="504"/>
      <c r="AE53" s="504"/>
      <c r="AF53" s="504"/>
      <c r="AG53" s="504"/>
      <c r="AH53" s="504"/>
      <c r="AI53" s="504"/>
      <c r="AJ53" s="505"/>
      <c r="AK53" s="503"/>
      <c r="AL53" s="503"/>
      <c r="AM53" s="503"/>
      <c r="AN53" s="503"/>
      <c r="AO53" s="503"/>
      <c r="AP53" s="503"/>
      <c r="AQ53" s="503"/>
      <c r="AR53" s="503"/>
      <c r="AS53" s="503"/>
      <c r="AT53" s="503"/>
    </row>
    <row r="54" spans="1:47" x14ac:dyDescent="0.25">
      <c r="A54" s="502"/>
      <c r="B54" s="502"/>
      <c r="C54" s="502"/>
      <c r="D54" s="502"/>
      <c r="E54" s="502"/>
      <c r="F54" s="502"/>
      <c r="G54" s="502"/>
      <c r="H54" s="502"/>
      <c r="I54" s="502"/>
      <c r="J54" s="502"/>
      <c r="K54" s="506" t="s">
        <v>0</v>
      </c>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5"/>
      <c r="AK54" s="503"/>
      <c r="AL54" s="503"/>
      <c r="AM54" s="503"/>
      <c r="AN54" s="503"/>
      <c r="AO54" s="503"/>
      <c r="AP54" s="503"/>
      <c r="AQ54" s="503"/>
      <c r="AR54" s="503"/>
      <c r="AS54" s="503"/>
      <c r="AT54" s="503"/>
    </row>
    <row r="55" spans="1:47" ht="22.5" customHeight="1" x14ac:dyDescent="0.25"/>
    <row r="56" spans="1:47" ht="21.75" customHeight="1" x14ac:dyDescent="0.25"/>
    <row r="57" spans="1:47" ht="31.5" customHeight="1" x14ac:dyDescent="0.25"/>
    <row r="58" spans="1:47" ht="19.5" customHeight="1" x14ac:dyDescent="0.25"/>
    <row r="59" spans="1:47" ht="18" customHeight="1" x14ac:dyDescent="0.25"/>
    <row r="60" spans="1:47" ht="18.75" customHeight="1" x14ac:dyDescent="0.25">
      <c r="AU60" s="9" t="s">
        <v>23</v>
      </c>
    </row>
    <row r="61" spans="1:47" ht="17.25" customHeight="1" x14ac:dyDescent="0.25">
      <c r="AU61" s="8">
        <f ca="1">NOW()</f>
        <v>44711.69043865741</v>
      </c>
    </row>
    <row r="62" spans="1:47" ht="18.75" customHeight="1" x14ac:dyDescent="0.25"/>
  </sheetData>
  <sheetProtection selectLockedCells="1"/>
  <customSheetViews>
    <customSheetView guid="{4DD4E068-A3AC-4DDB-8044-ABACEA6F7BA3}" scale="75" showPageBreaks="1" printArea="1" hiddenRows="1" hiddenColumns="1" view="pageBreakPreview">
      <selection activeCell="AK33" sqref="AK33"/>
      <colBreaks count="1" manualBreakCount="1">
        <brk id="46" max="65"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50">
    <mergeCell ref="B29:J31"/>
    <mergeCell ref="K29:S31"/>
    <mergeCell ref="T29:AB31"/>
    <mergeCell ref="AC29:AS31"/>
    <mergeCell ref="A53:J54"/>
    <mergeCell ref="AK53:AT54"/>
    <mergeCell ref="K53:AJ53"/>
    <mergeCell ref="K54:AJ54"/>
    <mergeCell ref="K34:AJ34"/>
    <mergeCell ref="B36:J38"/>
    <mergeCell ref="K36:P38"/>
    <mergeCell ref="Q36:T38"/>
    <mergeCell ref="U36:AB38"/>
    <mergeCell ref="AC36:AK38"/>
    <mergeCell ref="AL36:AS38"/>
    <mergeCell ref="B23:J25"/>
    <mergeCell ref="K23:S25"/>
    <mergeCell ref="T23:AB25"/>
    <mergeCell ref="AC23:AS25"/>
    <mergeCell ref="B26:J28"/>
    <mergeCell ref="K26:S28"/>
    <mergeCell ref="T26:AB28"/>
    <mergeCell ref="AC26:AS28"/>
    <mergeCell ref="B17:J19"/>
    <mergeCell ref="K17:S19"/>
    <mergeCell ref="T17:AB19"/>
    <mergeCell ref="AC17:AS19"/>
    <mergeCell ref="B20:J22"/>
    <mergeCell ref="K20:S22"/>
    <mergeCell ref="T20:AB22"/>
    <mergeCell ref="AC20:AS22"/>
    <mergeCell ref="B11:J13"/>
    <mergeCell ref="K11:S13"/>
    <mergeCell ref="T11:AB13"/>
    <mergeCell ref="AC11:AS13"/>
    <mergeCell ref="B14:J16"/>
    <mergeCell ref="K14:S16"/>
    <mergeCell ref="T14:AB16"/>
    <mergeCell ref="AC14:AS16"/>
    <mergeCell ref="B8:J10"/>
    <mergeCell ref="K8:S10"/>
    <mergeCell ref="T8:AB10"/>
    <mergeCell ref="AC8:AS10"/>
    <mergeCell ref="A1:J2"/>
    <mergeCell ref="K1:AT2"/>
    <mergeCell ref="A3:A4"/>
    <mergeCell ref="B3:J4"/>
    <mergeCell ref="K3:AJ4"/>
    <mergeCell ref="AK3:AT4"/>
    <mergeCell ref="K6:AJ6"/>
  </mergeCells>
  <printOptions horizontalCentered="1" verticalCentered="1"/>
  <pageMargins left="0.39370078740157483" right="0.19685039370078741" top="0.19685039370078741" bottom="0.19685039370078741" header="0.31496062992125984" footer="0.31496062992125984"/>
  <pageSetup paperSize="9" scale="72" orientation="portrait" r:id="rId2"/>
  <colBreaks count="1" manualBreakCount="1">
    <brk id="46" max="5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4"/>
  <sheetViews>
    <sheetView view="pageBreakPreview" topLeftCell="A46" zoomScale="115" zoomScaleNormal="100" zoomScaleSheetLayoutView="115" workbookViewId="0">
      <selection activeCell="Y21" sqref="Y21:AS66"/>
    </sheetView>
  </sheetViews>
  <sheetFormatPr defaultRowHeight="15.75" x14ac:dyDescent="0.25"/>
  <cols>
    <col min="1" max="46" width="2.625"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24.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x14ac:dyDescent="0.25">
      <c r="A3" s="376" t="s">
        <v>20</v>
      </c>
      <c r="B3" s="527" t="s">
        <v>37</v>
      </c>
      <c r="C3" s="528"/>
      <c r="D3" s="528"/>
      <c r="E3" s="528"/>
      <c r="F3" s="528"/>
      <c r="G3" s="528"/>
      <c r="H3" s="528"/>
      <c r="I3" s="528"/>
      <c r="J3" s="528"/>
      <c r="K3" s="530" t="s">
        <v>277</v>
      </c>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2"/>
      <c r="AL3" s="532"/>
      <c r="AM3" s="532"/>
      <c r="AN3" s="532"/>
      <c r="AO3" s="532"/>
      <c r="AP3" s="532"/>
      <c r="AQ3" s="532"/>
      <c r="AR3" s="532"/>
      <c r="AS3" s="532"/>
      <c r="AT3" s="532"/>
    </row>
    <row r="4" spans="1:46" x14ac:dyDescent="0.25">
      <c r="A4" s="377"/>
      <c r="B4" s="529"/>
      <c r="C4" s="529"/>
      <c r="D4" s="529"/>
      <c r="E4" s="529"/>
      <c r="F4" s="529"/>
      <c r="G4" s="529"/>
      <c r="H4" s="529"/>
      <c r="I4" s="529"/>
      <c r="J4" s="529"/>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3"/>
      <c r="AL4" s="533"/>
      <c r="AM4" s="533"/>
      <c r="AN4" s="533"/>
      <c r="AO4" s="533"/>
      <c r="AP4" s="533"/>
      <c r="AQ4" s="533"/>
      <c r="AR4" s="533"/>
      <c r="AS4" s="533"/>
      <c r="AT4" s="533"/>
    </row>
    <row r="5" spans="1:46" ht="7.5" customHeight="1" x14ac:dyDescent="0.25">
      <c r="A5" s="3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32"/>
    </row>
    <row r="6" spans="1:46" x14ac:dyDescent="0.25">
      <c r="A6" s="41"/>
      <c r="B6" s="401" t="s">
        <v>39</v>
      </c>
      <c r="C6" s="401"/>
      <c r="D6" s="401"/>
      <c r="E6" s="401"/>
      <c r="F6" s="401"/>
      <c r="G6" s="401"/>
      <c r="H6" s="401"/>
      <c r="I6" s="401"/>
      <c r="J6" s="401"/>
      <c r="K6" s="401"/>
      <c r="L6" s="401"/>
      <c r="M6" s="401"/>
      <c r="N6" s="401"/>
      <c r="O6" s="401"/>
      <c r="P6" s="401"/>
      <c r="Q6" s="401"/>
      <c r="R6" s="401"/>
      <c r="S6" s="401"/>
      <c r="T6" s="401"/>
      <c r="U6" s="401"/>
      <c r="V6" s="42"/>
      <c r="W6" s="29"/>
      <c r="X6" s="1"/>
      <c r="Y6" s="401" t="s">
        <v>94</v>
      </c>
      <c r="Z6" s="401"/>
      <c r="AA6" s="401"/>
      <c r="AB6" s="401"/>
      <c r="AC6" s="401"/>
      <c r="AD6" s="401"/>
      <c r="AE6" s="401"/>
      <c r="AF6" s="401"/>
      <c r="AG6" s="401"/>
      <c r="AH6" s="401"/>
      <c r="AI6" s="401"/>
      <c r="AJ6" s="401"/>
      <c r="AK6" s="401"/>
      <c r="AL6" s="401"/>
      <c r="AM6" s="401"/>
      <c r="AN6" s="401"/>
      <c r="AO6" s="401"/>
      <c r="AP6" s="401"/>
      <c r="AQ6" s="401"/>
      <c r="AR6" s="401"/>
      <c r="AS6" s="401"/>
      <c r="AT6" s="46"/>
    </row>
    <row r="7" spans="1:46" x14ac:dyDescent="0.25">
      <c r="A7" s="13"/>
      <c r="B7" s="403" t="s">
        <v>384</v>
      </c>
      <c r="C7" s="297"/>
      <c r="D7" s="297"/>
      <c r="E7" s="297"/>
      <c r="F7" s="297"/>
      <c r="G7" s="297"/>
      <c r="H7" s="297"/>
      <c r="I7" s="297"/>
      <c r="J7" s="297"/>
      <c r="K7" s="297"/>
      <c r="L7" s="297"/>
      <c r="M7" s="297"/>
      <c r="N7" s="297"/>
      <c r="O7" s="297"/>
      <c r="P7" s="297"/>
      <c r="Q7" s="297"/>
      <c r="R7" s="297"/>
      <c r="S7" s="297"/>
      <c r="T7" s="297"/>
      <c r="U7" s="297"/>
      <c r="V7" s="33"/>
      <c r="W7" s="29"/>
      <c r="X7" s="29"/>
      <c r="Y7" s="404" t="s">
        <v>308</v>
      </c>
      <c r="Z7" s="526"/>
      <c r="AA7" s="526"/>
      <c r="AB7" s="526"/>
      <c r="AC7" s="526"/>
      <c r="AD7" s="526"/>
      <c r="AE7" s="526"/>
      <c r="AF7" s="526"/>
      <c r="AG7" s="526"/>
      <c r="AH7" s="526"/>
      <c r="AI7" s="526"/>
      <c r="AJ7" s="526"/>
      <c r="AK7" s="526"/>
      <c r="AL7" s="526"/>
      <c r="AM7" s="526"/>
      <c r="AN7" s="526"/>
      <c r="AO7" s="526"/>
      <c r="AP7" s="526"/>
      <c r="AQ7" s="526"/>
      <c r="AR7" s="526"/>
      <c r="AS7" s="526"/>
      <c r="AT7" s="32"/>
    </row>
    <row r="8" spans="1:46" ht="15.75" customHeight="1" x14ac:dyDescent="0.25">
      <c r="A8" s="13"/>
      <c r="B8" s="297"/>
      <c r="C8" s="297"/>
      <c r="D8" s="297"/>
      <c r="E8" s="297"/>
      <c r="F8" s="297"/>
      <c r="G8" s="297"/>
      <c r="H8" s="297"/>
      <c r="I8" s="297"/>
      <c r="J8" s="297"/>
      <c r="K8" s="297"/>
      <c r="L8" s="297"/>
      <c r="M8" s="297"/>
      <c r="N8" s="297"/>
      <c r="O8" s="297"/>
      <c r="P8" s="297"/>
      <c r="Q8" s="297"/>
      <c r="R8" s="297"/>
      <c r="S8" s="297"/>
      <c r="T8" s="297"/>
      <c r="U8" s="297"/>
      <c r="V8" s="44"/>
      <c r="W8" s="37"/>
      <c r="X8" s="1"/>
      <c r="Y8" s="526"/>
      <c r="Z8" s="526"/>
      <c r="AA8" s="526"/>
      <c r="AB8" s="526"/>
      <c r="AC8" s="526"/>
      <c r="AD8" s="526"/>
      <c r="AE8" s="526"/>
      <c r="AF8" s="526"/>
      <c r="AG8" s="526"/>
      <c r="AH8" s="526"/>
      <c r="AI8" s="526"/>
      <c r="AJ8" s="526"/>
      <c r="AK8" s="526"/>
      <c r="AL8" s="526"/>
      <c r="AM8" s="526"/>
      <c r="AN8" s="526"/>
      <c r="AO8" s="526"/>
      <c r="AP8" s="526"/>
      <c r="AQ8" s="526"/>
      <c r="AR8" s="526"/>
      <c r="AS8" s="526"/>
      <c r="AT8" s="47"/>
    </row>
    <row r="9" spans="1:46" x14ac:dyDescent="0.25">
      <c r="A9" s="43"/>
      <c r="B9" s="297"/>
      <c r="C9" s="297"/>
      <c r="D9" s="297"/>
      <c r="E9" s="297"/>
      <c r="F9" s="297"/>
      <c r="G9" s="297"/>
      <c r="H9" s="297"/>
      <c r="I9" s="297"/>
      <c r="J9" s="297"/>
      <c r="K9" s="297"/>
      <c r="L9" s="297"/>
      <c r="M9" s="297"/>
      <c r="N9" s="297"/>
      <c r="O9" s="297"/>
      <c r="P9" s="297"/>
      <c r="Q9" s="297"/>
      <c r="R9" s="297"/>
      <c r="S9" s="297"/>
      <c r="T9" s="297"/>
      <c r="U9" s="297"/>
      <c r="V9" s="44"/>
      <c r="W9" s="37"/>
      <c r="X9" s="37"/>
      <c r="Y9" s="526"/>
      <c r="Z9" s="526"/>
      <c r="AA9" s="526"/>
      <c r="AB9" s="526"/>
      <c r="AC9" s="526"/>
      <c r="AD9" s="526"/>
      <c r="AE9" s="526"/>
      <c r="AF9" s="526"/>
      <c r="AG9" s="526"/>
      <c r="AH9" s="526"/>
      <c r="AI9" s="526"/>
      <c r="AJ9" s="526"/>
      <c r="AK9" s="526"/>
      <c r="AL9" s="526"/>
      <c r="AM9" s="526"/>
      <c r="AN9" s="526"/>
      <c r="AO9" s="526"/>
      <c r="AP9" s="526"/>
      <c r="AQ9" s="526"/>
      <c r="AR9" s="526"/>
      <c r="AS9" s="526"/>
      <c r="AT9" s="47"/>
    </row>
    <row r="10" spans="1:46" x14ac:dyDescent="0.25">
      <c r="A10" s="43"/>
      <c r="B10" s="297"/>
      <c r="C10" s="297"/>
      <c r="D10" s="297"/>
      <c r="E10" s="297"/>
      <c r="F10" s="297"/>
      <c r="G10" s="297"/>
      <c r="H10" s="297"/>
      <c r="I10" s="297"/>
      <c r="J10" s="297"/>
      <c r="K10" s="297"/>
      <c r="L10" s="297"/>
      <c r="M10" s="297"/>
      <c r="N10" s="297"/>
      <c r="O10" s="297"/>
      <c r="P10" s="297"/>
      <c r="Q10" s="297"/>
      <c r="R10" s="297"/>
      <c r="S10" s="297"/>
      <c r="T10" s="297"/>
      <c r="U10" s="297"/>
      <c r="V10" s="44"/>
      <c r="W10" s="37"/>
      <c r="X10" s="37"/>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47"/>
    </row>
    <row r="11" spans="1:46" x14ac:dyDescent="0.25">
      <c r="A11" s="43"/>
      <c r="B11" s="297"/>
      <c r="C11" s="297"/>
      <c r="D11" s="297"/>
      <c r="E11" s="297"/>
      <c r="F11" s="297"/>
      <c r="G11" s="297"/>
      <c r="H11" s="297"/>
      <c r="I11" s="297"/>
      <c r="J11" s="297"/>
      <c r="K11" s="297"/>
      <c r="L11" s="297"/>
      <c r="M11" s="297"/>
      <c r="N11" s="297"/>
      <c r="O11" s="297"/>
      <c r="P11" s="297"/>
      <c r="Q11" s="297"/>
      <c r="R11" s="297"/>
      <c r="S11" s="297"/>
      <c r="T11" s="297"/>
      <c r="U11" s="297"/>
      <c r="V11" s="44"/>
      <c r="W11" s="37"/>
      <c r="X11" s="37"/>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47"/>
    </row>
    <row r="12" spans="1:46" x14ac:dyDescent="0.25">
      <c r="A12" s="43"/>
      <c r="B12" s="297"/>
      <c r="C12" s="297"/>
      <c r="D12" s="297"/>
      <c r="E12" s="297"/>
      <c r="F12" s="297"/>
      <c r="G12" s="297"/>
      <c r="H12" s="297"/>
      <c r="I12" s="297"/>
      <c r="J12" s="297"/>
      <c r="K12" s="297"/>
      <c r="L12" s="297"/>
      <c r="M12" s="297"/>
      <c r="N12" s="297"/>
      <c r="O12" s="297"/>
      <c r="P12" s="297"/>
      <c r="Q12" s="297"/>
      <c r="R12" s="297"/>
      <c r="S12" s="297"/>
      <c r="T12" s="297"/>
      <c r="U12" s="297"/>
      <c r="V12" s="44"/>
      <c r="W12" s="37"/>
      <c r="X12" s="37"/>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47"/>
    </row>
    <row r="13" spans="1:46" x14ac:dyDescent="0.25">
      <c r="A13" s="43"/>
      <c r="B13" s="297"/>
      <c r="C13" s="297"/>
      <c r="D13" s="297"/>
      <c r="E13" s="297"/>
      <c r="F13" s="297"/>
      <c r="G13" s="297"/>
      <c r="H13" s="297"/>
      <c r="I13" s="297"/>
      <c r="J13" s="297"/>
      <c r="K13" s="297"/>
      <c r="L13" s="297"/>
      <c r="M13" s="297"/>
      <c r="N13" s="297"/>
      <c r="O13" s="297"/>
      <c r="P13" s="297"/>
      <c r="Q13" s="297"/>
      <c r="R13" s="297"/>
      <c r="S13" s="297"/>
      <c r="T13" s="297"/>
      <c r="U13" s="297"/>
      <c r="V13" s="44"/>
      <c r="W13" s="37"/>
      <c r="X13" s="37"/>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47"/>
    </row>
    <row r="14" spans="1:46" x14ac:dyDescent="0.25">
      <c r="A14" s="43"/>
      <c r="B14" s="297"/>
      <c r="C14" s="297"/>
      <c r="D14" s="297"/>
      <c r="E14" s="297"/>
      <c r="F14" s="297"/>
      <c r="G14" s="297"/>
      <c r="H14" s="297"/>
      <c r="I14" s="297"/>
      <c r="J14" s="297"/>
      <c r="K14" s="297"/>
      <c r="L14" s="297"/>
      <c r="M14" s="297"/>
      <c r="N14" s="297"/>
      <c r="O14" s="297"/>
      <c r="P14" s="297"/>
      <c r="Q14" s="297"/>
      <c r="R14" s="297"/>
      <c r="S14" s="297"/>
      <c r="T14" s="297"/>
      <c r="U14" s="297"/>
      <c r="V14" s="44"/>
      <c r="W14" s="37"/>
      <c r="X14" s="37"/>
      <c r="Y14" s="526"/>
      <c r="Z14" s="526"/>
      <c r="AA14" s="526"/>
      <c r="AB14" s="526"/>
      <c r="AC14" s="526"/>
      <c r="AD14" s="526"/>
      <c r="AE14" s="526"/>
      <c r="AF14" s="526"/>
      <c r="AG14" s="526"/>
      <c r="AH14" s="526"/>
      <c r="AI14" s="526"/>
      <c r="AJ14" s="526"/>
      <c r="AK14" s="526"/>
      <c r="AL14" s="526"/>
      <c r="AM14" s="526"/>
      <c r="AN14" s="526"/>
      <c r="AO14" s="526"/>
      <c r="AP14" s="526"/>
      <c r="AQ14" s="526"/>
      <c r="AR14" s="526"/>
      <c r="AS14" s="526"/>
      <c r="AT14" s="47"/>
    </row>
    <row r="15" spans="1:46" x14ac:dyDescent="0.25">
      <c r="A15" s="43"/>
      <c r="B15" s="297"/>
      <c r="C15" s="297"/>
      <c r="D15" s="297"/>
      <c r="E15" s="297"/>
      <c r="F15" s="297"/>
      <c r="G15" s="297"/>
      <c r="H15" s="297"/>
      <c r="I15" s="297"/>
      <c r="J15" s="297"/>
      <c r="K15" s="297"/>
      <c r="L15" s="297"/>
      <c r="M15" s="297"/>
      <c r="N15" s="297"/>
      <c r="O15" s="297"/>
      <c r="P15" s="297"/>
      <c r="Q15" s="297"/>
      <c r="R15" s="297"/>
      <c r="S15" s="297"/>
      <c r="T15" s="297"/>
      <c r="U15" s="297"/>
      <c r="V15" s="44"/>
      <c r="W15" s="37"/>
      <c r="X15" s="37"/>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47"/>
    </row>
    <row r="16" spans="1:46" x14ac:dyDescent="0.25">
      <c r="A16" s="43"/>
      <c r="B16" s="297"/>
      <c r="C16" s="297"/>
      <c r="D16" s="297"/>
      <c r="E16" s="297"/>
      <c r="F16" s="297"/>
      <c r="G16" s="297"/>
      <c r="H16" s="297"/>
      <c r="I16" s="297"/>
      <c r="J16" s="297"/>
      <c r="K16" s="297"/>
      <c r="L16" s="297"/>
      <c r="M16" s="297"/>
      <c r="N16" s="297"/>
      <c r="O16" s="297"/>
      <c r="P16" s="297"/>
      <c r="Q16" s="297"/>
      <c r="R16" s="297"/>
      <c r="S16" s="297"/>
      <c r="T16" s="297"/>
      <c r="U16" s="297"/>
      <c r="V16" s="44"/>
      <c r="W16" s="37"/>
      <c r="X16" s="37"/>
      <c r="Y16" s="526"/>
      <c r="Z16" s="526"/>
      <c r="AA16" s="526"/>
      <c r="AB16" s="526"/>
      <c r="AC16" s="526"/>
      <c r="AD16" s="526"/>
      <c r="AE16" s="526"/>
      <c r="AF16" s="526"/>
      <c r="AG16" s="526"/>
      <c r="AH16" s="526"/>
      <c r="AI16" s="526"/>
      <c r="AJ16" s="526"/>
      <c r="AK16" s="526"/>
      <c r="AL16" s="526"/>
      <c r="AM16" s="526"/>
      <c r="AN16" s="526"/>
      <c r="AO16" s="526"/>
      <c r="AP16" s="526"/>
      <c r="AQ16" s="526"/>
      <c r="AR16" s="526"/>
      <c r="AS16" s="526"/>
      <c r="AT16" s="47"/>
    </row>
    <row r="17" spans="1:46" x14ac:dyDescent="0.25">
      <c r="A17" s="43"/>
      <c r="B17" s="297"/>
      <c r="C17" s="297"/>
      <c r="D17" s="297"/>
      <c r="E17" s="297"/>
      <c r="F17" s="297"/>
      <c r="G17" s="297"/>
      <c r="H17" s="297"/>
      <c r="I17" s="297"/>
      <c r="J17" s="297"/>
      <c r="K17" s="297"/>
      <c r="L17" s="297"/>
      <c r="M17" s="297"/>
      <c r="N17" s="297"/>
      <c r="O17" s="297"/>
      <c r="P17" s="297"/>
      <c r="Q17" s="297"/>
      <c r="R17" s="297"/>
      <c r="S17" s="297"/>
      <c r="T17" s="297"/>
      <c r="U17" s="297"/>
      <c r="V17" s="44"/>
      <c r="W17" s="37"/>
      <c r="X17" s="37"/>
      <c r="Y17" s="526"/>
      <c r="Z17" s="526"/>
      <c r="AA17" s="526"/>
      <c r="AB17" s="526"/>
      <c r="AC17" s="526"/>
      <c r="AD17" s="526"/>
      <c r="AE17" s="526"/>
      <c r="AF17" s="526"/>
      <c r="AG17" s="526"/>
      <c r="AH17" s="526"/>
      <c r="AI17" s="526"/>
      <c r="AJ17" s="526"/>
      <c r="AK17" s="526"/>
      <c r="AL17" s="526"/>
      <c r="AM17" s="526"/>
      <c r="AN17" s="526"/>
      <c r="AO17" s="526"/>
      <c r="AP17" s="526"/>
      <c r="AQ17" s="526"/>
      <c r="AR17" s="526"/>
      <c r="AS17" s="526"/>
      <c r="AT17" s="47"/>
    </row>
    <row r="18" spans="1:46" x14ac:dyDescent="0.25">
      <c r="A18" s="43"/>
      <c r="B18" s="297"/>
      <c r="C18" s="297"/>
      <c r="D18" s="297"/>
      <c r="E18" s="297"/>
      <c r="F18" s="297"/>
      <c r="G18" s="297"/>
      <c r="H18" s="297"/>
      <c r="I18" s="297"/>
      <c r="J18" s="297"/>
      <c r="K18" s="297"/>
      <c r="L18" s="297"/>
      <c r="M18" s="297"/>
      <c r="N18" s="297"/>
      <c r="O18" s="297"/>
      <c r="P18" s="297"/>
      <c r="Q18" s="297"/>
      <c r="R18" s="297"/>
      <c r="S18" s="297"/>
      <c r="T18" s="297"/>
      <c r="U18" s="297"/>
      <c r="V18" s="44"/>
      <c r="W18" s="37"/>
      <c r="X18" s="37"/>
      <c r="Y18" s="526"/>
      <c r="Z18" s="526"/>
      <c r="AA18" s="526"/>
      <c r="AB18" s="526"/>
      <c r="AC18" s="526"/>
      <c r="AD18" s="526"/>
      <c r="AE18" s="526"/>
      <c r="AF18" s="526"/>
      <c r="AG18" s="526"/>
      <c r="AH18" s="526"/>
      <c r="AI18" s="526"/>
      <c r="AJ18" s="526"/>
      <c r="AK18" s="526"/>
      <c r="AL18" s="526"/>
      <c r="AM18" s="526"/>
      <c r="AN18" s="526"/>
      <c r="AO18" s="526"/>
      <c r="AP18" s="526"/>
      <c r="AQ18" s="526"/>
      <c r="AR18" s="526"/>
      <c r="AS18" s="526"/>
      <c r="AT18" s="47"/>
    </row>
    <row r="19" spans="1:46" x14ac:dyDescent="0.25">
      <c r="A19" s="43"/>
      <c r="B19" s="297"/>
      <c r="C19" s="297"/>
      <c r="D19" s="297"/>
      <c r="E19" s="297"/>
      <c r="F19" s="297"/>
      <c r="G19" s="297"/>
      <c r="H19" s="297"/>
      <c r="I19" s="297"/>
      <c r="J19" s="297"/>
      <c r="K19" s="297"/>
      <c r="L19" s="297"/>
      <c r="M19" s="297"/>
      <c r="N19" s="297"/>
      <c r="O19" s="297"/>
      <c r="P19" s="297"/>
      <c r="Q19" s="297"/>
      <c r="R19" s="297"/>
      <c r="S19" s="297"/>
      <c r="T19" s="297"/>
      <c r="U19" s="297"/>
      <c r="V19" s="44"/>
      <c r="W19" s="37"/>
      <c r="X19" s="37"/>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47"/>
    </row>
    <row r="20" spans="1:46" ht="15.75" customHeight="1" x14ac:dyDescent="0.25">
      <c r="A20" s="38"/>
      <c r="B20" s="297"/>
      <c r="C20" s="297"/>
      <c r="D20" s="297"/>
      <c r="E20" s="297"/>
      <c r="F20" s="297"/>
      <c r="G20" s="297"/>
      <c r="H20" s="297"/>
      <c r="I20" s="297"/>
      <c r="J20" s="297"/>
      <c r="K20" s="297"/>
      <c r="L20" s="297"/>
      <c r="M20" s="297"/>
      <c r="N20" s="297"/>
      <c r="O20" s="297"/>
      <c r="P20" s="297"/>
      <c r="Q20" s="297"/>
      <c r="R20" s="297"/>
      <c r="S20" s="297"/>
      <c r="T20" s="297"/>
      <c r="U20" s="297"/>
      <c r="V20" s="37"/>
      <c r="W20" s="37"/>
      <c r="X20" s="37"/>
      <c r="Y20" s="523" t="s">
        <v>285</v>
      </c>
      <c r="Z20" s="524"/>
      <c r="AA20" s="524"/>
      <c r="AB20" s="524"/>
      <c r="AC20" s="524"/>
      <c r="AD20" s="524"/>
      <c r="AE20" s="524"/>
      <c r="AF20" s="524"/>
      <c r="AG20" s="524"/>
      <c r="AH20" s="524"/>
      <c r="AI20" s="524"/>
      <c r="AJ20" s="524"/>
      <c r="AK20" s="524"/>
      <c r="AL20" s="524"/>
      <c r="AM20" s="524"/>
      <c r="AN20" s="524"/>
      <c r="AO20" s="524"/>
      <c r="AP20" s="524"/>
      <c r="AQ20" s="524"/>
      <c r="AR20" s="524"/>
      <c r="AS20" s="524"/>
      <c r="AT20" s="47"/>
    </row>
    <row r="21" spans="1:46" x14ac:dyDescent="0.25">
      <c r="A21" s="48"/>
      <c r="B21" s="297"/>
      <c r="C21" s="297"/>
      <c r="D21" s="297"/>
      <c r="E21" s="297"/>
      <c r="F21" s="297"/>
      <c r="G21" s="297"/>
      <c r="H21" s="297"/>
      <c r="I21" s="297"/>
      <c r="J21" s="297"/>
      <c r="K21" s="297"/>
      <c r="L21" s="297"/>
      <c r="M21" s="297"/>
      <c r="N21" s="297"/>
      <c r="O21" s="297"/>
      <c r="P21" s="297"/>
      <c r="Q21" s="297"/>
      <c r="R21" s="297"/>
      <c r="S21" s="297"/>
      <c r="T21" s="297"/>
      <c r="U21" s="297"/>
      <c r="V21" s="49"/>
      <c r="W21" s="37"/>
      <c r="X21" s="37"/>
      <c r="Y21" s="525" t="s">
        <v>309</v>
      </c>
      <c r="Z21" s="526"/>
      <c r="AA21" s="526"/>
      <c r="AB21" s="526"/>
      <c r="AC21" s="526"/>
      <c r="AD21" s="526"/>
      <c r="AE21" s="526"/>
      <c r="AF21" s="526"/>
      <c r="AG21" s="526"/>
      <c r="AH21" s="526"/>
      <c r="AI21" s="526"/>
      <c r="AJ21" s="526"/>
      <c r="AK21" s="526"/>
      <c r="AL21" s="526"/>
      <c r="AM21" s="526"/>
      <c r="AN21" s="526"/>
      <c r="AO21" s="526"/>
      <c r="AP21" s="526"/>
      <c r="AQ21" s="526"/>
      <c r="AR21" s="526"/>
      <c r="AS21" s="526"/>
      <c r="AT21" s="47"/>
    </row>
    <row r="22" spans="1:46" x14ac:dyDescent="0.25">
      <c r="A22" s="38"/>
      <c r="B22" s="297"/>
      <c r="C22" s="297"/>
      <c r="D22" s="297"/>
      <c r="E22" s="297"/>
      <c r="F22" s="297"/>
      <c r="G22" s="297"/>
      <c r="H22" s="297"/>
      <c r="I22" s="297"/>
      <c r="J22" s="297"/>
      <c r="K22" s="297"/>
      <c r="L22" s="297"/>
      <c r="M22" s="297"/>
      <c r="N22" s="297"/>
      <c r="O22" s="297"/>
      <c r="P22" s="297"/>
      <c r="Q22" s="297"/>
      <c r="R22" s="297"/>
      <c r="S22" s="297"/>
      <c r="T22" s="297"/>
      <c r="U22" s="297"/>
      <c r="V22" s="37"/>
      <c r="W22" s="37"/>
      <c r="X22" s="37"/>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47"/>
    </row>
    <row r="23" spans="1:46" ht="15.75" customHeight="1" x14ac:dyDescent="0.25">
      <c r="A23" s="13"/>
      <c r="B23" s="402" t="s">
        <v>45</v>
      </c>
      <c r="C23" s="402"/>
      <c r="D23" s="402"/>
      <c r="E23" s="402"/>
      <c r="F23" s="402"/>
      <c r="G23" s="402"/>
      <c r="H23" s="402"/>
      <c r="I23" s="402"/>
      <c r="J23" s="402"/>
      <c r="K23" s="402"/>
      <c r="L23" s="402"/>
      <c r="M23" s="402"/>
      <c r="N23" s="402"/>
      <c r="O23" s="402"/>
      <c r="P23" s="402"/>
      <c r="Q23" s="402"/>
      <c r="R23" s="402"/>
      <c r="S23" s="402"/>
      <c r="T23" s="402"/>
      <c r="U23" s="402"/>
      <c r="V23" s="39"/>
      <c r="W23" s="37"/>
      <c r="X23" s="37"/>
      <c r="Y23" s="526"/>
      <c r="Z23" s="526"/>
      <c r="AA23" s="526"/>
      <c r="AB23" s="526"/>
      <c r="AC23" s="526"/>
      <c r="AD23" s="526"/>
      <c r="AE23" s="526"/>
      <c r="AF23" s="526"/>
      <c r="AG23" s="526"/>
      <c r="AH23" s="526"/>
      <c r="AI23" s="526"/>
      <c r="AJ23" s="526"/>
      <c r="AK23" s="526"/>
      <c r="AL23" s="526"/>
      <c r="AM23" s="526"/>
      <c r="AN23" s="526"/>
      <c r="AO23" s="526"/>
      <c r="AP23" s="526"/>
      <c r="AQ23" s="526"/>
      <c r="AR23" s="526"/>
      <c r="AS23" s="526"/>
      <c r="AT23" s="47"/>
    </row>
    <row r="24" spans="1:46" ht="15.75" customHeight="1" x14ac:dyDescent="0.25">
      <c r="A24" s="45"/>
      <c r="B24" s="403" t="s">
        <v>307</v>
      </c>
      <c r="C24" s="510"/>
      <c r="D24" s="510"/>
      <c r="E24" s="510"/>
      <c r="F24" s="510"/>
      <c r="G24" s="510"/>
      <c r="H24" s="510"/>
      <c r="I24" s="510"/>
      <c r="J24" s="510"/>
      <c r="K24" s="510"/>
      <c r="L24" s="510"/>
      <c r="M24" s="510"/>
      <c r="N24" s="510"/>
      <c r="O24" s="510"/>
      <c r="P24" s="510"/>
      <c r="Q24" s="510"/>
      <c r="R24" s="510"/>
      <c r="S24" s="510"/>
      <c r="T24" s="510"/>
      <c r="U24" s="510"/>
      <c r="V24" s="39"/>
      <c r="W24" s="37"/>
      <c r="X24" s="37"/>
      <c r="Y24" s="526"/>
      <c r="Z24" s="526"/>
      <c r="AA24" s="526"/>
      <c r="AB24" s="526"/>
      <c r="AC24" s="526"/>
      <c r="AD24" s="526"/>
      <c r="AE24" s="526"/>
      <c r="AF24" s="526"/>
      <c r="AG24" s="526"/>
      <c r="AH24" s="526"/>
      <c r="AI24" s="526"/>
      <c r="AJ24" s="526"/>
      <c r="AK24" s="526"/>
      <c r="AL24" s="526"/>
      <c r="AM24" s="526"/>
      <c r="AN24" s="526"/>
      <c r="AO24" s="526"/>
      <c r="AP24" s="526"/>
      <c r="AQ24" s="526"/>
      <c r="AR24" s="526"/>
      <c r="AS24" s="526"/>
      <c r="AT24" s="47"/>
    </row>
    <row r="25" spans="1:46" ht="15.75" customHeight="1" x14ac:dyDescent="0.25">
      <c r="A25" s="45"/>
      <c r="B25" s="510"/>
      <c r="C25" s="510"/>
      <c r="D25" s="510"/>
      <c r="E25" s="510"/>
      <c r="F25" s="510"/>
      <c r="G25" s="510"/>
      <c r="H25" s="510"/>
      <c r="I25" s="510"/>
      <c r="J25" s="510"/>
      <c r="K25" s="510"/>
      <c r="L25" s="510"/>
      <c r="M25" s="510"/>
      <c r="N25" s="510"/>
      <c r="O25" s="510"/>
      <c r="P25" s="510"/>
      <c r="Q25" s="510"/>
      <c r="R25" s="510"/>
      <c r="S25" s="510"/>
      <c r="T25" s="510"/>
      <c r="U25" s="510"/>
      <c r="V25" s="39"/>
      <c r="W25" s="37"/>
      <c r="X25" s="37"/>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47"/>
    </row>
    <row r="26" spans="1:46" x14ac:dyDescent="0.25">
      <c r="A26" s="45"/>
      <c r="B26" s="510"/>
      <c r="C26" s="510"/>
      <c r="D26" s="510"/>
      <c r="E26" s="510"/>
      <c r="F26" s="510"/>
      <c r="G26" s="510"/>
      <c r="H26" s="510"/>
      <c r="I26" s="510"/>
      <c r="J26" s="510"/>
      <c r="K26" s="510"/>
      <c r="L26" s="510"/>
      <c r="M26" s="510"/>
      <c r="N26" s="510"/>
      <c r="O26" s="510"/>
      <c r="P26" s="510"/>
      <c r="Q26" s="510"/>
      <c r="R26" s="510"/>
      <c r="S26" s="510"/>
      <c r="T26" s="510"/>
      <c r="U26" s="510"/>
      <c r="V26" s="39"/>
      <c r="W26" s="37"/>
      <c r="X26" s="37"/>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47"/>
    </row>
    <row r="27" spans="1:46" x14ac:dyDescent="0.25">
      <c r="A27" s="45"/>
      <c r="B27" s="510"/>
      <c r="C27" s="510"/>
      <c r="D27" s="510"/>
      <c r="E27" s="510"/>
      <c r="F27" s="510"/>
      <c r="G27" s="510"/>
      <c r="H27" s="510"/>
      <c r="I27" s="510"/>
      <c r="J27" s="510"/>
      <c r="K27" s="510"/>
      <c r="L27" s="510"/>
      <c r="M27" s="510"/>
      <c r="N27" s="510"/>
      <c r="O27" s="510"/>
      <c r="P27" s="510"/>
      <c r="Q27" s="510"/>
      <c r="R27" s="510"/>
      <c r="S27" s="510"/>
      <c r="T27" s="510"/>
      <c r="U27" s="510"/>
      <c r="V27" s="39"/>
      <c r="W27" s="37"/>
      <c r="X27" s="37"/>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47"/>
    </row>
    <row r="28" spans="1:46" x14ac:dyDescent="0.25">
      <c r="A28" s="45"/>
      <c r="B28" s="510"/>
      <c r="C28" s="510"/>
      <c r="D28" s="510"/>
      <c r="E28" s="510"/>
      <c r="F28" s="510"/>
      <c r="G28" s="510"/>
      <c r="H28" s="510"/>
      <c r="I28" s="510"/>
      <c r="J28" s="510"/>
      <c r="K28" s="510"/>
      <c r="L28" s="510"/>
      <c r="M28" s="510"/>
      <c r="N28" s="510"/>
      <c r="O28" s="510"/>
      <c r="P28" s="510"/>
      <c r="Q28" s="510"/>
      <c r="R28" s="510"/>
      <c r="S28" s="510"/>
      <c r="T28" s="510"/>
      <c r="U28" s="510"/>
      <c r="V28" s="39"/>
      <c r="W28" s="37"/>
      <c r="X28" s="37"/>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47"/>
    </row>
    <row r="29" spans="1:46" x14ac:dyDescent="0.25">
      <c r="A29" s="45"/>
      <c r="B29" s="510"/>
      <c r="C29" s="510"/>
      <c r="D29" s="510"/>
      <c r="E29" s="510"/>
      <c r="F29" s="510"/>
      <c r="G29" s="510"/>
      <c r="H29" s="510"/>
      <c r="I29" s="510"/>
      <c r="J29" s="510"/>
      <c r="K29" s="510"/>
      <c r="L29" s="510"/>
      <c r="M29" s="510"/>
      <c r="N29" s="510"/>
      <c r="O29" s="510"/>
      <c r="P29" s="510"/>
      <c r="Q29" s="510"/>
      <c r="R29" s="510"/>
      <c r="S29" s="510"/>
      <c r="T29" s="510"/>
      <c r="U29" s="510"/>
      <c r="V29" s="39"/>
      <c r="W29" s="37"/>
      <c r="X29" s="37"/>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47"/>
    </row>
    <row r="30" spans="1:46" x14ac:dyDescent="0.25">
      <c r="A30" s="45"/>
      <c r="B30" s="510"/>
      <c r="C30" s="510"/>
      <c r="D30" s="510"/>
      <c r="E30" s="510"/>
      <c r="F30" s="510"/>
      <c r="G30" s="510"/>
      <c r="H30" s="510"/>
      <c r="I30" s="510"/>
      <c r="J30" s="510"/>
      <c r="K30" s="510"/>
      <c r="L30" s="510"/>
      <c r="M30" s="510"/>
      <c r="N30" s="510"/>
      <c r="O30" s="510"/>
      <c r="P30" s="510"/>
      <c r="Q30" s="510"/>
      <c r="R30" s="510"/>
      <c r="S30" s="510"/>
      <c r="T30" s="510"/>
      <c r="U30" s="510"/>
      <c r="V30" s="37"/>
      <c r="W30" s="37"/>
      <c r="X30" s="37"/>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47"/>
    </row>
    <row r="31" spans="1:46" x14ac:dyDescent="0.25">
      <c r="A31" s="45"/>
      <c r="B31" s="510"/>
      <c r="C31" s="510"/>
      <c r="D31" s="510"/>
      <c r="E31" s="510"/>
      <c r="F31" s="510"/>
      <c r="G31" s="510"/>
      <c r="H31" s="510"/>
      <c r="I31" s="510"/>
      <c r="J31" s="510"/>
      <c r="K31" s="510"/>
      <c r="L31" s="510"/>
      <c r="M31" s="510"/>
      <c r="N31" s="510"/>
      <c r="O31" s="510"/>
      <c r="P31" s="510"/>
      <c r="Q31" s="510"/>
      <c r="R31" s="510"/>
      <c r="S31" s="510"/>
      <c r="T31" s="510"/>
      <c r="U31" s="510"/>
      <c r="V31" s="37"/>
      <c r="W31" s="37"/>
      <c r="X31" s="37"/>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47"/>
    </row>
    <row r="32" spans="1:46" x14ac:dyDescent="0.25">
      <c r="A32" s="45"/>
      <c r="B32" s="510"/>
      <c r="C32" s="510"/>
      <c r="D32" s="510"/>
      <c r="E32" s="510"/>
      <c r="F32" s="510"/>
      <c r="G32" s="510"/>
      <c r="H32" s="510"/>
      <c r="I32" s="510"/>
      <c r="J32" s="510"/>
      <c r="K32" s="510"/>
      <c r="L32" s="510"/>
      <c r="M32" s="510"/>
      <c r="N32" s="510"/>
      <c r="O32" s="510"/>
      <c r="P32" s="510"/>
      <c r="Q32" s="510"/>
      <c r="R32" s="510"/>
      <c r="S32" s="510"/>
      <c r="T32" s="510"/>
      <c r="U32" s="510"/>
      <c r="V32" s="37"/>
      <c r="W32" s="37"/>
      <c r="X32" s="37"/>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0"/>
    </row>
    <row r="33" spans="1:46" ht="15.75" customHeight="1" x14ac:dyDescent="0.25">
      <c r="A33" s="45"/>
      <c r="B33" s="510"/>
      <c r="C33" s="510"/>
      <c r="D33" s="510"/>
      <c r="E33" s="510"/>
      <c r="F33" s="510"/>
      <c r="G33" s="510"/>
      <c r="H33" s="510"/>
      <c r="I33" s="510"/>
      <c r="J33" s="510"/>
      <c r="K33" s="510"/>
      <c r="L33" s="510"/>
      <c r="M33" s="510"/>
      <c r="N33" s="510"/>
      <c r="O33" s="510"/>
      <c r="P33" s="510"/>
      <c r="Q33" s="510"/>
      <c r="R33" s="510"/>
      <c r="S33" s="510"/>
      <c r="T33" s="510"/>
      <c r="U33" s="510"/>
      <c r="V33" s="37"/>
      <c r="W33" s="37"/>
      <c r="X33" s="37"/>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12"/>
    </row>
    <row r="34" spans="1:46" x14ac:dyDescent="0.25">
      <c r="A34" s="45"/>
      <c r="B34" s="510"/>
      <c r="C34" s="510"/>
      <c r="D34" s="510"/>
      <c r="E34" s="510"/>
      <c r="F34" s="510"/>
      <c r="G34" s="510"/>
      <c r="H34" s="510"/>
      <c r="I34" s="510"/>
      <c r="J34" s="510"/>
      <c r="K34" s="510"/>
      <c r="L34" s="510"/>
      <c r="M34" s="510"/>
      <c r="N34" s="510"/>
      <c r="O34" s="510"/>
      <c r="P34" s="510"/>
      <c r="Q34" s="510"/>
      <c r="R34" s="510"/>
      <c r="S34" s="510"/>
      <c r="T34" s="510"/>
      <c r="U34" s="510"/>
      <c r="V34" s="37"/>
      <c r="W34" s="37"/>
      <c r="X34" s="37"/>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40"/>
    </row>
    <row r="35" spans="1:46" x14ac:dyDescent="0.25">
      <c r="A35" s="38"/>
      <c r="B35" s="402" t="s">
        <v>278</v>
      </c>
      <c r="C35" s="402"/>
      <c r="D35" s="402"/>
      <c r="E35" s="402"/>
      <c r="F35" s="402"/>
      <c r="G35" s="402"/>
      <c r="H35" s="402"/>
      <c r="I35" s="402"/>
      <c r="J35" s="402"/>
      <c r="K35" s="402"/>
      <c r="L35" s="402"/>
      <c r="M35" s="402"/>
      <c r="N35" s="402"/>
      <c r="O35" s="402"/>
      <c r="P35" s="402"/>
      <c r="Q35" s="402"/>
      <c r="R35" s="402"/>
      <c r="S35" s="402"/>
      <c r="T35" s="402"/>
      <c r="U35" s="402"/>
      <c r="V35" s="37"/>
      <c r="W35" s="37"/>
      <c r="X35" s="37"/>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47"/>
    </row>
    <row r="36" spans="1:46" x14ac:dyDescent="0.25">
      <c r="A36" s="48"/>
      <c r="B36" s="521" t="s">
        <v>310</v>
      </c>
      <c r="C36" s="522"/>
      <c r="D36" s="522"/>
      <c r="E36" s="522"/>
      <c r="F36" s="522"/>
      <c r="G36" s="522"/>
      <c r="H36" s="522"/>
      <c r="I36" s="522"/>
      <c r="J36" s="522"/>
      <c r="K36" s="522"/>
      <c r="L36" s="522"/>
      <c r="M36" s="522"/>
      <c r="N36" s="522"/>
      <c r="O36" s="522"/>
      <c r="P36" s="522"/>
      <c r="Q36" s="522"/>
      <c r="R36" s="522"/>
      <c r="S36" s="522"/>
      <c r="T36" s="522"/>
      <c r="U36" s="522"/>
      <c r="V36" s="49"/>
      <c r="W36" s="37"/>
      <c r="X36" s="37"/>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47"/>
    </row>
    <row r="37" spans="1:46" ht="15.75" customHeight="1" x14ac:dyDescent="0.25">
      <c r="A37" s="38"/>
      <c r="B37" s="522"/>
      <c r="C37" s="522"/>
      <c r="D37" s="522"/>
      <c r="E37" s="522"/>
      <c r="F37" s="522"/>
      <c r="G37" s="522"/>
      <c r="H37" s="522"/>
      <c r="I37" s="522"/>
      <c r="J37" s="522"/>
      <c r="K37" s="522"/>
      <c r="L37" s="522"/>
      <c r="M37" s="522"/>
      <c r="N37" s="522"/>
      <c r="O37" s="522"/>
      <c r="P37" s="522"/>
      <c r="Q37" s="522"/>
      <c r="R37" s="522"/>
      <c r="S37" s="522"/>
      <c r="T37" s="522"/>
      <c r="U37" s="522"/>
      <c r="V37" s="37"/>
      <c r="W37" s="37"/>
      <c r="X37" s="37"/>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47"/>
    </row>
    <row r="38" spans="1:46" ht="15.75" customHeight="1" x14ac:dyDescent="0.25">
      <c r="A38" s="13"/>
      <c r="B38" s="522"/>
      <c r="C38" s="522"/>
      <c r="D38" s="522"/>
      <c r="E38" s="522"/>
      <c r="F38" s="522"/>
      <c r="G38" s="522"/>
      <c r="H38" s="522"/>
      <c r="I38" s="522"/>
      <c r="J38" s="522"/>
      <c r="K38" s="522"/>
      <c r="L38" s="522"/>
      <c r="M38" s="522"/>
      <c r="N38" s="522"/>
      <c r="O38" s="522"/>
      <c r="P38" s="522"/>
      <c r="Q38" s="522"/>
      <c r="R38" s="522"/>
      <c r="S38" s="522"/>
      <c r="T38" s="522"/>
      <c r="U38" s="522"/>
      <c r="V38" s="39"/>
      <c r="W38" s="37"/>
      <c r="X38" s="37"/>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47"/>
    </row>
    <row r="39" spans="1:46" x14ac:dyDescent="0.25">
      <c r="A39" s="45"/>
      <c r="B39" s="522"/>
      <c r="C39" s="522"/>
      <c r="D39" s="522"/>
      <c r="E39" s="522"/>
      <c r="F39" s="522"/>
      <c r="G39" s="522"/>
      <c r="H39" s="522"/>
      <c r="I39" s="522"/>
      <c r="J39" s="522"/>
      <c r="K39" s="522"/>
      <c r="L39" s="522"/>
      <c r="M39" s="522"/>
      <c r="N39" s="522"/>
      <c r="O39" s="522"/>
      <c r="P39" s="522"/>
      <c r="Q39" s="522"/>
      <c r="R39" s="522"/>
      <c r="S39" s="522"/>
      <c r="T39" s="522"/>
      <c r="U39" s="522"/>
      <c r="V39" s="39"/>
      <c r="W39" s="37"/>
      <c r="X39" s="37"/>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47"/>
    </row>
    <row r="40" spans="1:46" x14ac:dyDescent="0.25">
      <c r="A40" s="45"/>
      <c r="B40" s="522"/>
      <c r="C40" s="522"/>
      <c r="D40" s="522"/>
      <c r="E40" s="522"/>
      <c r="F40" s="522"/>
      <c r="G40" s="522"/>
      <c r="H40" s="522"/>
      <c r="I40" s="522"/>
      <c r="J40" s="522"/>
      <c r="K40" s="522"/>
      <c r="L40" s="522"/>
      <c r="M40" s="522"/>
      <c r="N40" s="522"/>
      <c r="O40" s="522"/>
      <c r="P40" s="522"/>
      <c r="Q40" s="522"/>
      <c r="R40" s="522"/>
      <c r="S40" s="522"/>
      <c r="T40" s="522"/>
      <c r="U40" s="522"/>
      <c r="V40" s="39"/>
      <c r="W40" s="37"/>
      <c r="X40" s="37"/>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47"/>
    </row>
    <row r="41" spans="1:46" x14ac:dyDescent="0.25">
      <c r="A41" s="45"/>
      <c r="B41" s="522"/>
      <c r="C41" s="522"/>
      <c r="D41" s="522"/>
      <c r="E41" s="522"/>
      <c r="F41" s="522"/>
      <c r="G41" s="522"/>
      <c r="H41" s="522"/>
      <c r="I41" s="522"/>
      <c r="J41" s="522"/>
      <c r="K41" s="522"/>
      <c r="L41" s="522"/>
      <c r="M41" s="522"/>
      <c r="N41" s="522"/>
      <c r="O41" s="522"/>
      <c r="P41" s="522"/>
      <c r="Q41" s="522"/>
      <c r="R41" s="522"/>
      <c r="S41" s="522"/>
      <c r="T41" s="522"/>
      <c r="U41" s="522"/>
      <c r="V41" s="39"/>
      <c r="W41" s="37"/>
      <c r="X41" s="37"/>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47"/>
    </row>
    <row r="42" spans="1:46" x14ac:dyDescent="0.25">
      <c r="A42" s="45"/>
      <c r="B42" s="522"/>
      <c r="C42" s="522"/>
      <c r="D42" s="522"/>
      <c r="E42" s="522"/>
      <c r="F42" s="522"/>
      <c r="G42" s="522"/>
      <c r="H42" s="522"/>
      <c r="I42" s="522"/>
      <c r="J42" s="522"/>
      <c r="K42" s="522"/>
      <c r="L42" s="522"/>
      <c r="M42" s="522"/>
      <c r="N42" s="522"/>
      <c r="O42" s="522"/>
      <c r="P42" s="522"/>
      <c r="Q42" s="522"/>
      <c r="R42" s="522"/>
      <c r="S42" s="522"/>
      <c r="T42" s="522"/>
      <c r="U42" s="522"/>
      <c r="V42" s="39"/>
      <c r="W42" s="37"/>
      <c r="X42" s="37"/>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47"/>
    </row>
    <row r="43" spans="1:46" x14ac:dyDescent="0.25">
      <c r="A43" s="45"/>
      <c r="B43" s="522"/>
      <c r="C43" s="522"/>
      <c r="D43" s="522"/>
      <c r="E43" s="522"/>
      <c r="F43" s="522"/>
      <c r="G43" s="522"/>
      <c r="H43" s="522"/>
      <c r="I43" s="522"/>
      <c r="J43" s="522"/>
      <c r="K43" s="522"/>
      <c r="L43" s="522"/>
      <c r="M43" s="522"/>
      <c r="N43" s="522"/>
      <c r="O43" s="522"/>
      <c r="P43" s="522"/>
      <c r="Q43" s="522"/>
      <c r="R43" s="522"/>
      <c r="S43" s="522"/>
      <c r="T43" s="522"/>
      <c r="U43" s="522"/>
      <c r="V43" s="39"/>
      <c r="W43" s="37"/>
      <c r="X43" s="37"/>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12"/>
    </row>
    <row r="44" spans="1:46" x14ac:dyDescent="0.25">
      <c r="A44" s="45"/>
      <c r="B44" s="522"/>
      <c r="C44" s="522"/>
      <c r="D44" s="522"/>
      <c r="E44" s="522"/>
      <c r="F44" s="522"/>
      <c r="G44" s="522"/>
      <c r="H44" s="522"/>
      <c r="I44" s="522"/>
      <c r="J44" s="522"/>
      <c r="K44" s="522"/>
      <c r="L44" s="522"/>
      <c r="M44" s="522"/>
      <c r="N44" s="522"/>
      <c r="O44" s="522"/>
      <c r="P44" s="522"/>
      <c r="Q44" s="522"/>
      <c r="R44" s="522"/>
      <c r="S44" s="522"/>
      <c r="T44" s="522"/>
      <c r="U44" s="522"/>
      <c r="V44" s="39"/>
      <c r="W44" s="37"/>
      <c r="X44" s="37"/>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40"/>
    </row>
    <row r="45" spans="1:46" x14ac:dyDescent="0.25">
      <c r="A45" s="45"/>
      <c r="B45" s="522"/>
      <c r="C45" s="522"/>
      <c r="D45" s="522"/>
      <c r="E45" s="522"/>
      <c r="F45" s="522"/>
      <c r="G45" s="522"/>
      <c r="H45" s="522"/>
      <c r="I45" s="522"/>
      <c r="J45" s="522"/>
      <c r="K45" s="522"/>
      <c r="L45" s="522"/>
      <c r="M45" s="522"/>
      <c r="N45" s="522"/>
      <c r="O45" s="522"/>
      <c r="P45" s="522"/>
      <c r="Q45" s="522"/>
      <c r="R45" s="522"/>
      <c r="S45" s="522"/>
      <c r="T45" s="522"/>
      <c r="U45" s="522"/>
      <c r="V45" s="39"/>
      <c r="W45" s="37"/>
      <c r="X45" s="37"/>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0"/>
    </row>
    <row r="46" spans="1:46" ht="57" customHeight="1" x14ac:dyDescent="0.25">
      <c r="A46" s="45"/>
      <c r="B46" s="522"/>
      <c r="C46" s="522"/>
      <c r="D46" s="522"/>
      <c r="E46" s="522"/>
      <c r="F46" s="522"/>
      <c r="G46" s="522"/>
      <c r="H46" s="522"/>
      <c r="I46" s="522"/>
      <c r="J46" s="522"/>
      <c r="K46" s="522"/>
      <c r="L46" s="522"/>
      <c r="M46" s="522"/>
      <c r="N46" s="522"/>
      <c r="O46" s="522"/>
      <c r="P46" s="522"/>
      <c r="Q46" s="522"/>
      <c r="R46" s="522"/>
      <c r="S46" s="522"/>
      <c r="T46" s="522"/>
      <c r="U46" s="522"/>
      <c r="V46" s="39"/>
      <c r="W46" s="37"/>
      <c r="X46" s="37"/>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40"/>
    </row>
    <row r="47" spans="1:46" ht="19.5" customHeight="1" x14ac:dyDescent="0.25">
      <c r="A47" s="38"/>
      <c r="B47" s="402" t="s">
        <v>284</v>
      </c>
      <c r="C47" s="402"/>
      <c r="D47" s="402"/>
      <c r="E47" s="402"/>
      <c r="F47" s="402"/>
      <c r="G47" s="402"/>
      <c r="H47" s="402"/>
      <c r="I47" s="402"/>
      <c r="J47" s="402"/>
      <c r="K47" s="402"/>
      <c r="L47" s="402"/>
      <c r="M47" s="402"/>
      <c r="N47" s="402"/>
      <c r="O47" s="402"/>
      <c r="P47" s="402"/>
      <c r="Q47" s="402"/>
      <c r="R47" s="402"/>
      <c r="S47" s="402"/>
      <c r="T47" s="402"/>
      <c r="U47" s="402"/>
      <c r="V47" s="37"/>
      <c r="W47" s="37"/>
      <c r="X47" s="37"/>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47"/>
    </row>
    <row r="48" spans="1:46" x14ac:dyDescent="0.25">
      <c r="A48" s="48"/>
      <c r="B48" s="403" t="s">
        <v>311</v>
      </c>
      <c r="C48" s="297"/>
      <c r="D48" s="297"/>
      <c r="E48" s="297"/>
      <c r="F48" s="297"/>
      <c r="G48" s="297"/>
      <c r="H48" s="297"/>
      <c r="I48" s="297"/>
      <c r="J48" s="297"/>
      <c r="K48" s="297"/>
      <c r="L48" s="297"/>
      <c r="M48" s="297"/>
      <c r="N48" s="297"/>
      <c r="O48" s="297"/>
      <c r="P48" s="297"/>
      <c r="Q48" s="297"/>
      <c r="R48" s="297"/>
      <c r="S48" s="297"/>
      <c r="T48" s="297"/>
      <c r="U48" s="297"/>
      <c r="V48" s="49"/>
      <c r="W48" s="37"/>
      <c r="X48" s="37"/>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47"/>
    </row>
    <row r="49" spans="1:46" x14ac:dyDescent="0.25">
      <c r="A49" s="38"/>
      <c r="B49" s="297"/>
      <c r="C49" s="297"/>
      <c r="D49" s="297"/>
      <c r="E49" s="297"/>
      <c r="F49" s="297"/>
      <c r="G49" s="297"/>
      <c r="H49" s="297"/>
      <c r="I49" s="297"/>
      <c r="J49" s="297"/>
      <c r="K49" s="297"/>
      <c r="L49" s="297"/>
      <c r="M49" s="297"/>
      <c r="N49" s="297"/>
      <c r="O49" s="297"/>
      <c r="P49" s="297"/>
      <c r="Q49" s="297"/>
      <c r="R49" s="297"/>
      <c r="S49" s="297"/>
      <c r="T49" s="297"/>
      <c r="U49" s="297"/>
      <c r="V49" s="37"/>
      <c r="W49" s="37"/>
      <c r="X49" s="37"/>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47"/>
    </row>
    <row r="50" spans="1:46" ht="15.75" customHeight="1" x14ac:dyDescent="0.25">
      <c r="A50" s="13"/>
      <c r="B50" s="297"/>
      <c r="C50" s="297"/>
      <c r="D50" s="297"/>
      <c r="E50" s="297"/>
      <c r="F50" s="297"/>
      <c r="G50" s="297"/>
      <c r="H50" s="297"/>
      <c r="I50" s="297"/>
      <c r="J50" s="297"/>
      <c r="K50" s="297"/>
      <c r="L50" s="297"/>
      <c r="M50" s="297"/>
      <c r="N50" s="297"/>
      <c r="O50" s="297"/>
      <c r="P50" s="297"/>
      <c r="Q50" s="297"/>
      <c r="R50" s="297"/>
      <c r="S50" s="297"/>
      <c r="T50" s="297"/>
      <c r="U50" s="297"/>
      <c r="V50" s="39"/>
      <c r="W50" s="37"/>
      <c r="X50" s="37"/>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47"/>
    </row>
    <row r="51" spans="1:46" x14ac:dyDescent="0.25">
      <c r="A51" s="45"/>
      <c r="B51" s="297"/>
      <c r="C51" s="297"/>
      <c r="D51" s="297"/>
      <c r="E51" s="297"/>
      <c r="F51" s="297"/>
      <c r="G51" s="297"/>
      <c r="H51" s="297"/>
      <c r="I51" s="297"/>
      <c r="J51" s="297"/>
      <c r="K51" s="297"/>
      <c r="L51" s="297"/>
      <c r="M51" s="297"/>
      <c r="N51" s="297"/>
      <c r="O51" s="297"/>
      <c r="P51" s="297"/>
      <c r="Q51" s="297"/>
      <c r="R51" s="297"/>
      <c r="S51" s="297"/>
      <c r="T51" s="297"/>
      <c r="U51" s="297"/>
      <c r="V51" s="39"/>
      <c r="W51" s="37"/>
      <c r="X51" s="37"/>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47"/>
    </row>
    <row r="52" spans="1:46" x14ac:dyDescent="0.25">
      <c r="A52" s="45"/>
      <c r="B52" s="297"/>
      <c r="C52" s="297"/>
      <c r="D52" s="297"/>
      <c r="E52" s="297"/>
      <c r="F52" s="297"/>
      <c r="G52" s="297"/>
      <c r="H52" s="297"/>
      <c r="I52" s="297"/>
      <c r="J52" s="297"/>
      <c r="K52" s="297"/>
      <c r="L52" s="297"/>
      <c r="M52" s="297"/>
      <c r="N52" s="297"/>
      <c r="O52" s="297"/>
      <c r="P52" s="297"/>
      <c r="Q52" s="297"/>
      <c r="R52" s="297"/>
      <c r="S52" s="297"/>
      <c r="T52" s="297"/>
      <c r="U52" s="297"/>
      <c r="V52" s="39"/>
      <c r="W52" s="37"/>
      <c r="X52" s="37"/>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40"/>
    </row>
    <row r="53" spans="1:46" x14ac:dyDescent="0.25">
      <c r="A53" s="45"/>
      <c r="B53" s="297"/>
      <c r="C53" s="297"/>
      <c r="D53" s="297"/>
      <c r="E53" s="297"/>
      <c r="F53" s="297"/>
      <c r="G53" s="297"/>
      <c r="H53" s="297"/>
      <c r="I53" s="297"/>
      <c r="J53" s="297"/>
      <c r="K53" s="297"/>
      <c r="L53" s="297"/>
      <c r="M53" s="297"/>
      <c r="N53" s="297"/>
      <c r="O53" s="297"/>
      <c r="P53" s="297"/>
      <c r="Q53" s="297"/>
      <c r="R53" s="297"/>
      <c r="S53" s="297"/>
      <c r="T53" s="297"/>
      <c r="U53" s="297"/>
      <c r="V53" s="39"/>
      <c r="W53" s="37"/>
      <c r="X53" s="37"/>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12"/>
    </row>
    <row r="54" spans="1:46" x14ac:dyDescent="0.25">
      <c r="A54" s="45"/>
      <c r="B54" s="297"/>
      <c r="C54" s="297"/>
      <c r="D54" s="297"/>
      <c r="E54" s="297"/>
      <c r="F54" s="297"/>
      <c r="G54" s="297"/>
      <c r="H54" s="297"/>
      <c r="I54" s="297"/>
      <c r="J54" s="297"/>
      <c r="K54" s="297"/>
      <c r="L54" s="297"/>
      <c r="M54" s="297"/>
      <c r="N54" s="297"/>
      <c r="O54" s="297"/>
      <c r="P54" s="297"/>
      <c r="Q54" s="297"/>
      <c r="R54" s="297"/>
      <c r="S54" s="297"/>
      <c r="T54" s="297"/>
      <c r="U54" s="297"/>
      <c r="V54" s="39"/>
      <c r="W54" s="37"/>
      <c r="X54" s="37"/>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0"/>
    </row>
    <row r="55" spans="1:46" x14ac:dyDescent="0.25">
      <c r="A55" s="45"/>
      <c r="B55" s="297"/>
      <c r="C55" s="297"/>
      <c r="D55" s="297"/>
      <c r="E55" s="297"/>
      <c r="F55" s="297"/>
      <c r="G55" s="297"/>
      <c r="H55" s="297"/>
      <c r="I55" s="297"/>
      <c r="J55" s="297"/>
      <c r="K55" s="297"/>
      <c r="L55" s="297"/>
      <c r="M55" s="297"/>
      <c r="N55" s="297"/>
      <c r="O55" s="297"/>
      <c r="P55" s="297"/>
      <c r="Q55" s="297"/>
      <c r="R55" s="297"/>
      <c r="S55" s="297"/>
      <c r="T55" s="297"/>
      <c r="U55" s="297"/>
      <c r="V55" s="39"/>
      <c r="W55" s="37"/>
      <c r="X55" s="37"/>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47"/>
    </row>
    <row r="56" spans="1:46" x14ac:dyDescent="0.25">
      <c r="A56" s="45"/>
      <c r="B56" s="297"/>
      <c r="C56" s="297"/>
      <c r="D56" s="297"/>
      <c r="E56" s="297"/>
      <c r="F56" s="297"/>
      <c r="G56" s="297"/>
      <c r="H56" s="297"/>
      <c r="I56" s="297"/>
      <c r="J56" s="297"/>
      <c r="K56" s="297"/>
      <c r="L56" s="297"/>
      <c r="M56" s="297"/>
      <c r="N56" s="297"/>
      <c r="O56" s="297"/>
      <c r="P56" s="297"/>
      <c r="Q56" s="297"/>
      <c r="R56" s="297"/>
      <c r="S56" s="297"/>
      <c r="T56" s="297"/>
      <c r="U56" s="297"/>
      <c r="V56" s="39"/>
      <c r="W56" s="37"/>
      <c r="X56" s="37"/>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47"/>
    </row>
    <row r="57" spans="1:46" x14ac:dyDescent="0.25">
      <c r="A57" s="45"/>
      <c r="B57" s="297"/>
      <c r="C57" s="297"/>
      <c r="D57" s="297"/>
      <c r="E57" s="297"/>
      <c r="F57" s="297"/>
      <c r="G57" s="297"/>
      <c r="H57" s="297"/>
      <c r="I57" s="297"/>
      <c r="J57" s="297"/>
      <c r="K57" s="297"/>
      <c r="L57" s="297"/>
      <c r="M57" s="297"/>
      <c r="N57" s="297"/>
      <c r="O57" s="297"/>
      <c r="P57" s="297"/>
      <c r="Q57" s="297"/>
      <c r="R57" s="297"/>
      <c r="S57" s="297"/>
      <c r="T57" s="297"/>
      <c r="U57" s="297"/>
      <c r="V57" s="39"/>
      <c r="W57" s="37"/>
      <c r="X57" s="37"/>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47"/>
    </row>
    <row r="58" spans="1:46" x14ac:dyDescent="0.25">
      <c r="A58" s="45"/>
      <c r="B58" s="297"/>
      <c r="C58" s="297"/>
      <c r="D58" s="297"/>
      <c r="E58" s="297"/>
      <c r="F58" s="297"/>
      <c r="G58" s="297"/>
      <c r="H58" s="297"/>
      <c r="I58" s="297"/>
      <c r="J58" s="297"/>
      <c r="K58" s="297"/>
      <c r="L58" s="297"/>
      <c r="M58" s="297"/>
      <c r="N58" s="297"/>
      <c r="O58" s="297"/>
      <c r="P58" s="297"/>
      <c r="Q58" s="297"/>
      <c r="R58" s="297"/>
      <c r="S58" s="297"/>
      <c r="T58" s="297"/>
      <c r="U58" s="297"/>
      <c r="V58" s="39"/>
      <c r="W58" s="37"/>
      <c r="X58" s="37"/>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47"/>
    </row>
    <row r="59" spans="1:46" x14ac:dyDescent="0.25">
      <c r="A59" s="45"/>
      <c r="B59" s="297"/>
      <c r="C59" s="297"/>
      <c r="D59" s="297"/>
      <c r="E59" s="297"/>
      <c r="F59" s="297"/>
      <c r="G59" s="297"/>
      <c r="H59" s="297"/>
      <c r="I59" s="297"/>
      <c r="J59" s="297"/>
      <c r="K59" s="297"/>
      <c r="L59" s="297"/>
      <c r="M59" s="297"/>
      <c r="N59" s="297"/>
      <c r="O59" s="297"/>
      <c r="P59" s="297"/>
      <c r="Q59" s="297"/>
      <c r="R59" s="297"/>
      <c r="S59" s="297"/>
      <c r="T59" s="297"/>
      <c r="U59" s="297"/>
      <c r="V59" s="39"/>
      <c r="W59" s="37"/>
      <c r="X59" s="37"/>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47"/>
    </row>
    <row r="60" spans="1:46" x14ac:dyDescent="0.25">
      <c r="A60" s="45"/>
      <c r="B60" s="297"/>
      <c r="C60" s="297"/>
      <c r="D60" s="297"/>
      <c r="E60" s="297"/>
      <c r="F60" s="297"/>
      <c r="G60" s="297"/>
      <c r="H60" s="297"/>
      <c r="I60" s="297"/>
      <c r="J60" s="297"/>
      <c r="K60" s="297"/>
      <c r="L60" s="297"/>
      <c r="M60" s="297"/>
      <c r="N60" s="297"/>
      <c r="O60" s="297"/>
      <c r="P60" s="297"/>
      <c r="Q60" s="297"/>
      <c r="R60" s="297"/>
      <c r="S60" s="297"/>
      <c r="T60" s="297"/>
      <c r="U60" s="297"/>
      <c r="V60" s="39"/>
      <c r="W60" s="37"/>
      <c r="X60" s="37"/>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47"/>
    </row>
    <row r="61" spans="1:46" x14ac:dyDescent="0.25">
      <c r="A61" s="45"/>
      <c r="B61" s="297"/>
      <c r="C61" s="297"/>
      <c r="D61" s="297"/>
      <c r="E61" s="297"/>
      <c r="F61" s="297"/>
      <c r="G61" s="297"/>
      <c r="H61" s="297"/>
      <c r="I61" s="297"/>
      <c r="J61" s="297"/>
      <c r="K61" s="297"/>
      <c r="L61" s="297"/>
      <c r="M61" s="297"/>
      <c r="N61" s="297"/>
      <c r="O61" s="297"/>
      <c r="P61" s="297"/>
      <c r="Q61" s="297"/>
      <c r="R61" s="297"/>
      <c r="S61" s="297"/>
      <c r="T61" s="297"/>
      <c r="U61" s="297"/>
      <c r="V61" s="39"/>
      <c r="W61" s="37"/>
      <c r="X61" s="37"/>
      <c r="Y61" s="526"/>
      <c r="Z61" s="526"/>
      <c r="AA61" s="526"/>
      <c r="AB61" s="526"/>
      <c r="AC61" s="526"/>
      <c r="AD61" s="526"/>
      <c r="AE61" s="526"/>
      <c r="AF61" s="526"/>
      <c r="AG61" s="526"/>
      <c r="AH61" s="526"/>
      <c r="AI61" s="526"/>
      <c r="AJ61" s="526"/>
      <c r="AK61" s="526"/>
      <c r="AL61" s="526"/>
      <c r="AM61" s="526"/>
      <c r="AN61" s="526"/>
      <c r="AO61" s="526"/>
      <c r="AP61" s="526"/>
      <c r="AQ61" s="526"/>
      <c r="AR61" s="526"/>
      <c r="AS61" s="526"/>
      <c r="AT61" s="47"/>
    </row>
    <row r="62" spans="1:46" x14ac:dyDescent="0.25">
      <c r="A62" s="45"/>
      <c r="B62" s="297"/>
      <c r="C62" s="297"/>
      <c r="D62" s="297"/>
      <c r="E62" s="297"/>
      <c r="F62" s="297"/>
      <c r="G62" s="297"/>
      <c r="H62" s="297"/>
      <c r="I62" s="297"/>
      <c r="J62" s="297"/>
      <c r="K62" s="297"/>
      <c r="L62" s="297"/>
      <c r="M62" s="297"/>
      <c r="N62" s="297"/>
      <c r="O62" s="297"/>
      <c r="P62" s="297"/>
      <c r="Q62" s="297"/>
      <c r="R62" s="297"/>
      <c r="S62" s="297"/>
      <c r="T62" s="297"/>
      <c r="U62" s="297"/>
      <c r="V62" s="39"/>
      <c r="W62" s="37"/>
      <c r="X62" s="37"/>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47"/>
    </row>
    <row r="63" spans="1:46" x14ac:dyDescent="0.25">
      <c r="A63" s="45"/>
      <c r="B63" s="297"/>
      <c r="C63" s="297"/>
      <c r="D63" s="297"/>
      <c r="E63" s="297"/>
      <c r="F63" s="297"/>
      <c r="G63" s="297"/>
      <c r="H63" s="297"/>
      <c r="I63" s="297"/>
      <c r="J63" s="297"/>
      <c r="K63" s="297"/>
      <c r="L63" s="297"/>
      <c r="M63" s="297"/>
      <c r="N63" s="297"/>
      <c r="O63" s="297"/>
      <c r="P63" s="297"/>
      <c r="Q63" s="297"/>
      <c r="R63" s="297"/>
      <c r="S63" s="297"/>
      <c r="T63" s="297"/>
      <c r="U63" s="297"/>
      <c r="V63" s="39"/>
      <c r="W63" s="37"/>
      <c r="X63" s="37"/>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40"/>
    </row>
    <row r="64" spans="1:46" x14ac:dyDescent="0.25">
      <c r="A64" s="45"/>
      <c r="B64" s="297"/>
      <c r="C64" s="297"/>
      <c r="D64" s="297"/>
      <c r="E64" s="297"/>
      <c r="F64" s="297"/>
      <c r="G64" s="297"/>
      <c r="H64" s="297"/>
      <c r="I64" s="297"/>
      <c r="J64" s="297"/>
      <c r="K64" s="297"/>
      <c r="L64" s="297"/>
      <c r="M64" s="297"/>
      <c r="N64" s="297"/>
      <c r="O64" s="297"/>
      <c r="P64" s="297"/>
      <c r="Q64" s="297"/>
      <c r="R64" s="297"/>
      <c r="S64" s="297"/>
      <c r="T64" s="297"/>
      <c r="U64" s="297"/>
      <c r="V64" s="39"/>
      <c r="W64" s="37"/>
      <c r="X64" s="37"/>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40"/>
    </row>
    <row r="65" spans="1:46" ht="8.25" customHeight="1" x14ac:dyDescent="0.25">
      <c r="A65" s="45"/>
      <c r="B65" s="297"/>
      <c r="C65" s="297"/>
      <c r="D65" s="297"/>
      <c r="E65" s="297"/>
      <c r="F65" s="297"/>
      <c r="G65" s="297"/>
      <c r="H65" s="297"/>
      <c r="I65" s="297"/>
      <c r="J65" s="297"/>
      <c r="K65" s="297"/>
      <c r="L65" s="297"/>
      <c r="M65" s="297"/>
      <c r="N65" s="297"/>
      <c r="O65" s="297"/>
      <c r="P65" s="297"/>
      <c r="Q65" s="297"/>
      <c r="R65" s="297"/>
      <c r="S65" s="297"/>
      <c r="T65" s="297"/>
      <c r="U65" s="297"/>
      <c r="V65" s="39"/>
      <c r="W65" s="37"/>
      <c r="X65" s="37"/>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40"/>
    </row>
    <row r="66" spans="1:46" ht="5.25" hidden="1" customHeight="1" x14ac:dyDescent="0.25">
      <c r="A66" s="45"/>
      <c r="B66" s="297"/>
      <c r="C66" s="297"/>
      <c r="D66" s="297"/>
      <c r="E66" s="297"/>
      <c r="F66" s="297"/>
      <c r="G66" s="297"/>
      <c r="H66" s="297"/>
      <c r="I66" s="297"/>
      <c r="J66" s="297"/>
      <c r="K66" s="297"/>
      <c r="L66" s="297"/>
      <c r="M66" s="297"/>
      <c r="N66" s="297"/>
      <c r="O66" s="297"/>
      <c r="P66" s="297"/>
      <c r="Q66" s="297"/>
      <c r="R66" s="297"/>
      <c r="S66" s="297"/>
      <c r="T66" s="297"/>
      <c r="U66" s="297"/>
      <c r="V66" s="39"/>
      <c r="W66" s="37"/>
      <c r="X66" s="37"/>
      <c r="Y66" s="526"/>
      <c r="Z66" s="526"/>
      <c r="AA66" s="526"/>
      <c r="AB66" s="526"/>
      <c r="AC66" s="526"/>
      <c r="AD66" s="526"/>
      <c r="AE66" s="526"/>
      <c r="AF66" s="526"/>
      <c r="AG66" s="526"/>
      <c r="AH66" s="526"/>
      <c r="AI66" s="526"/>
      <c r="AJ66" s="526"/>
      <c r="AK66" s="526"/>
      <c r="AL66" s="526"/>
      <c r="AM66" s="526"/>
      <c r="AN66" s="526"/>
      <c r="AO66" s="526"/>
      <c r="AP66" s="526"/>
      <c r="AQ66" s="526"/>
      <c r="AR66" s="526"/>
      <c r="AS66" s="526"/>
      <c r="AT66" s="40"/>
    </row>
    <row r="67" spans="1:46" ht="9.75" hidden="1" customHeight="1" x14ac:dyDescent="0.25">
      <c r="A67" s="45"/>
      <c r="B67" s="297"/>
      <c r="C67" s="297"/>
      <c r="D67" s="297"/>
      <c r="E67" s="297"/>
      <c r="F67" s="297"/>
      <c r="G67" s="297"/>
      <c r="H67" s="297"/>
      <c r="I67" s="297"/>
      <c r="J67" s="297"/>
      <c r="K67" s="297"/>
      <c r="L67" s="297"/>
      <c r="M67" s="297"/>
      <c r="N67" s="297"/>
      <c r="O67" s="297"/>
      <c r="P67" s="297"/>
      <c r="Q67" s="297"/>
      <c r="R67" s="297"/>
      <c r="S67" s="297"/>
      <c r="T67" s="297"/>
      <c r="U67" s="297"/>
      <c r="V67" s="39"/>
      <c r="W67" s="37"/>
      <c r="X67" s="37"/>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40"/>
    </row>
    <row r="68" spans="1:46" ht="15.75" hidden="1" customHeight="1" x14ac:dyDescent="0.25">
      <c r="A68" s="227"/>
      <c r="B68" s="297"/>
      <c r="C68" s="297"/>
      <c r="D68" s="297"/>
      <c r="E68" s="297"/>
      <c r="F68" s="297"/>
      <c r="G68" s="297"/>
      <c r="H68" s="297"/>
      <c r="I68" s="297"/>
      <c r="J68" s="297"/>
      <c r="K68" s="297"/>
      <c r="L68" s="297"/>
      <c r="M68" s="297"/>
      <c r="N68" s="297"/>
      <c r="O68" s="297"/>
      <c r="P68" s="297"/>
      <c r="Q68" s="297"/>
      <c r="R68" s="297"/>
      <c r="S68" s="297"/>
      <c r="T68" s="297"/>
      <c r="U68" s="297"/>
      <c r="V68" s="228"/>
      <c r="W68" s="29"/>
      <c r="X68" s="29"/>
      <c r="Y68" s="283"/>
      <c r="Z68" s="283"/>
      <c r="AA68" s="283"/>
      <c r="AB68" s="283"/>
      <c r="AC68" s="283"/>
      <c r="AD68" s="283"/>
      <c r="AE68" s="283"/>
      <c r="AF68" s="283"/>
      <c r="AG68" s="283"/>
      <c r="AH68" s="283"/>
      <c r="AI68" s="283"/>
      <c r="AJ68" s="283"/>
      <c r="AK68" s="283"/>
      <c r="AL68" s="283"/>
      <c r="AM68" s="283"/>
      <c r="AN68" s="283"/>
      <c r="AO68" s="283"/>
      <c r="AP68" s="283"/>
      <c r="AQ68" s="283"/>
      <c r="AR68" s="283"/>
      <c r="AS68" s="283"/>
      <c r="AT68" s="32"/>
    </row>
    <row r="69" spans="1:46" hidden="1" x14ac:dyDescent="0.25">
      <c r="A69" s="511"/>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3"/>
    </row>
    <row r="70" spans="1:46" ht="2.25" hidden="1" customHeight="1" x14ac:dyDescent="0.25">
      <c r="A70" s="514"/>
      <c r="B70" s="515"/>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6"/>
    </row>
    <row r="71" spans="1:46" ht="17.25" customHeight="1" x14ac:dyDescent="0.25">
      <c r="A71" s="366"/>
      <c r="B71" s="367"/>
      <c r="C71" s="367"/>
      <c r="D71" s="367"/>
      <c r="E71" s="367"/>
      <c r="F71" s="367"/>
      <c r="G71" s="367"/>
      <c r="H71" s="367"/>
      <c r="I71" s="367"/>
      <c r="J71" s="367"/>
      <c r="K71" s="394"/>
      <c r="L71" s="395"/>
      <c r="M71" s="395"/>
      <c r="N71" s="395"/>
      <c r="O71" s="395"/>
      <c r="P71" s="395"/>
      <c r="Q71" s="395"/>
      <c r="R71" s="395"/>
      <c r="S71" s="395"/>
      <c r="T71" s="395"/>
      <c r="U71" s="395"/>
      <c r="V71" s="395"/>
      <c r="W71" s="395"/>
      <c r="X71" s="395"/>
      <c r="Y71" s="392"/>
      <c r="Z71" s="392"/>
      <c r="AA71" s="392"/>
      <c r="AB71" s="392"/>
      <c r="AC71" s="392"/>
      <c r="AD71" s="392"/>
      <c r="AE71" s="392"/>
      <c r="AF71" s="392"/>
      <c r="AG71" s="392"/>
      <c r="AH71" s="392"/>
      <c r="AI71" s="392"/>
      <c r="AJ71" s="393"/>
      <c r="AK71" s="517"/>
      <c r="AL71" s="518"/>
      <c r="AM71" s="518"/>
      <c r="AN71" s="518"/>
      <c r="AO71" s="518"/>
      <c r="AP71" s="518"/>
      <c r="AQ71" s="518"/>
      <c r="AR71" s="518"/>
      <c r="AS71" s="518"/>
      <c r="AT71" s="265"/>
    </row>
    <row r="72" spans="1:46" ht="15.75" customHeight="1" x14ac:dyDescent="0.25">
      <c r="A72" s="368"/>
      <c r="B72" s="369"/>
      <c r="C72" s="369"/>
      <c r="D72" s="369"/>
      <c r="E72" s="369"/>
      <c r="F72" s="369"/>
      <c r="G72" s="369"/>
      <c r="H72" s="369"/>
      <c r="I72" s="369"/>
      <c r="J72" s="389"/>
      <c r="K72" s="25"/>
      <c r="L72" s="26"/>
      <c r="M72" s="26"/>
      <c r="N72" s="26"/>
      <c r="O72" s="26"/>
      <c r="P72" s="26"/>
      <c r="Q72" s="26"/>
      <c r="R72" s="26"/>
      <c r="S72" s="391" t="s">
        <v>0</v>
      </c>
      <c r="T72" s="391"/>
      <c r="U72" s="391"/>
      <c r="V72" s="391"/>
      <c r="W72" s="391"/>
      <c r="X72" s="391"/>
      <c r="Y72" s="391"/>
      <c r="Z72" s="391"/>
      <c r="AA72" s="391"/>
      <c r="AB72" s="391"/>
      <c r="AC72" s="391"/>
      <c r="AD72" s="391"/>
      <c r="AE72" s="26"/>
      <c r="AF72" s="26"/>
      <c r="AG72" s="26"/>
      <c r="AH72" s="26"/>
      <c r="AI72" s="26"/>
      <c r="AJ72" s="27"/>
      <c r="AK72" s="519"/>
      <c r="AL72" s="520"/>
      <c r="AM72" s="520"/>
      <c r="AN72" s="520"/>
      <c r="AO72" s="520"/>
      <c r="AP72" s="520"/>
      <c r="AQ72" s="520"/>
      <c r="AR72" s="520"/>
      <c r="AS72" s="520"/>
      <c r="AT72" s="266"/>
    </row>
    <row r="73" spans="1:46" ht="16.5" customHeight="1" x14ac:dyDescent="0.25">
      <c r="A73" s="509"/>
      <c r="B73" s="509"/>
      <c r="C73" s="50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09"/>
      <c r="AR73" s="509"/>
      <c r="AS73" s="509"/>
      <c r="AT73" s="509"/>
    </row>
    <row r="74" spans="1:46" ht="6" hidden="1" customHeight="1" x14ac:dyDescent="0.25"/>
  </sheetData>
  <sheetProtection selectLockedCells="1"/>
  <customSheetViews>
    <customSheetView guid="{4DD4E068-A3AC-4DDB-8044-ABACEA6F7BA3}" scale="75" showPageBreaks="1" fitToPage="1" printArea="1" hiddenRows="1" view="pageBreakPreview" topLeftCell="A27">
      <selection activeCell="B48" sqref="B48:U68"/>
      <pageMargins left="0.7" right="0.7" top="0.75" bottom="0.75" header="0.3" footer="0.3"/>
      <pageSetup paperSize="9" scale="67" orientation="portrait" r:id="rId1"/>
    </customSheetView>
  </customSheetViews>
  <mergeCells count="25">
    <mergeCell ref="Y20:AS20"/>
    <mergeCell ref="Y21:AS66"/>
    <mergeCell ref="A1:J2"/>
    <mergeCell ref="K1:AT2"/>
    <mergeCell ref="A3:A4"/>
    <mergeCell ref="B3:J4"/>
    <mergeCell ref="K3:AJ4"/>
    <mergeCell ref="AK3:AT4"/>
    <mergeCell ref="B6:U6"/>
    <mergeCell ref="Y6:AS6"/>
    <mergeCell ref="B23:U23"/>
    <mergeCell ref="B7:U22"/>
    <mergeCell ref="Y7:AS19"/>
    <mergeCell ref="A73:AT73"/>
    <mergeCell ref="A71:J72"/>
    <mergeCell ref="K71:X71"/>
    <mergeCell ref="Y71:AJ71"/>
    <mergeCell ref="B24:U34"/>
    <mergeCell ref="S72:AD72"/>
    <mergeCell ref="B35:U35"/>
    <mergeCell ref="A69:AT70"/>
    <mergeCell ref="AK71:AS72"/>
    <mergeCell ref="B36:U46"/>
    <mergeCell ref="B47:U47"/>
    <mergeCell ref="B48:U68"/>
  </mergeCells>
  <pageMargins left="0.51181102362204722" right="0.51181102362204722" top="0.39370078740157483" bottom="0.39370078740157483" header="0.31496062992125984" footer="0.31496062992125984"/>
  <pageSetup paperSize="9" scale="72"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2"/>
  <sheetViews>
    <sheetView view="pageBreakPreview" zoomScale="75" zoomScaleNormal="70" zoomScaleSheetLayoutView="75" workbookViewId="0">
      <selection activeCell="B13" sqref="B13"/>
    </sheetView>
  </sheetViews>
  <sheetFormatPr defaultRowHeight="15.75" x14ac:dyDescent="0.25"/>
  <cols>
    <col min="1" max="1" width="2.875" customWidth="1"/>
    <col min="2" max="2" width="3.25" customWidth="1"/>
    <col min="3" max="10" width="2.625" customWidth="1"/>
    <col min="11" max="17" width="2.625" style="7" customWidth="1"/>
    <col min="18" max="18" width="4.625" style="7" customWidth="1"/>
    <col min="19" max="36" width="2.625" style="7" customWidth="1"/>
    <col min="37" max="38" width="2.625" customWidth="1"/>
    <col min="39" max="39" width="3.125" customWidth="1"/>
    <col min="40" max="40" width="2.875" customWidth="1"/>
    <col min="41" max="43" width="2.625" customWidth="1"/>
    <col min="44" max="44" width="2.75" customWidth="1"/>
    <col min="45" max="45" width="2.125" customWidth="1"/>
    <col min="46" max="46" width="2.625" customWidth="1"/>
    <col min="47" max="47" width="17.625" hidden="1" customWidth="1"/>
    <col min="48" max="49" width="9" hidden="1" customWidth="1"/>
    <col min="50" max="63" width="9" customWidth="1"/>
  </cols>
  <sheetData>
    <row r="1" spans="1:55" ht="15.75" customHeight="1"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6"/>
      <c r="AT1" s="277"/>
      <c r="AX1" s="51"/>
      <c r="AY1" s="51"/>
      <c r="AZ1" s="51"/>
      <c r="BA1" s="51"/>
      <c r="BB1" s="51"/>
      <c r="BC1" s="51"/>
    </row>
    <row r="2" spans="1:55" ht="26.25" customHeight="1" x14ac:dyDescent="0.25">
      <c r="A2" s="368"/>
      <c r="B2" s="369"/>
      <c r="C2" s="369"/>
      <c r="D2" s="369"/>
      <c r="E2" s="369"/>
      <c r="F2" s="369"/>
      <c r="G2" s="369"/>
      <c r="H2" s="369"/>
      <c r="I2" s="369"/>
      <c r="J2" s="369"/>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8"/>
      <c r="AT2" s="277"/>
      <c r="AX2" s="51"/>
      <c r="AY2" s="51"/>
      <c r="AZ2" s="51"/>
      <c r="BA2" s="51"/>
      <c r="BB2" s="51"/>
      <c r="BC2" s="51"/>
    </row>
    <row r="3" spans="1:55" ht="15.75" customHeight="1" x14ac:dyDescent="0.25">
      <c r="A3" s="376" t="s">
        <v>20</v>
      </c>
      <c r="B3" s="527" t="s">
        <v>47</v>
      </c>
      <c r="C3" s="528"/>
      <c r="D3" s="528"/>
      <c r="E3" s="528"/>
      <c r="F3" s="528"/>
      <c r="G3" s="528"/>
      <c r="H3" s="528"/>
      <c r="I3" s="528"/>
      <c r="J3" s="528"/>
      <c r="K3" s="530" t="s">
        <v>150</v>
      </c>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2"/>
      <c r="AL3" s="543"/>
      <c r="AM3" s="543"/>
      <c r="AN3" s="543"/>
      <c r="AO3" s="543"/>
      <c r="AP3" s="543"/>
      <c r="AQ3" s="543"/>
      <c r="AR3" s="543"/>
      <c r="AS3" s="543"/>
      <c r="AT3" s="278"/>
      <c r="AX3" s="51"/>
      <c r="AY3" s="51"/>
      <c r="AZ3" s="51"/>
      <c r="BA3" s="51"/>
      <c r="BB3" s="51"/>
      <c r="BC3" s="51"/>
    </row>
    <row r="4" spans="1:55" ht="15.75" customHeight="1" x14ac:dyDescent="0.25">
      <c r="A4" s="377"/>
      <c r="B4" s="529"/>
      <c r="C4" s="529"/>
      <c r="D4" s="529"/>
      <c r="E4" s="529"/>
      <c r="F4" s="529"/>
      <c r="G4" s="529"/>
      <c r="H4" s="529"/>
      <c r="I4" s="529"/>
      <c r="J4" s="529"/>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44"/>
      <c r="AL4" s="544"/>
      <c r="AM4" s="544"/>
      <c r="AN4" s="544"/>
      <c r="AO4" s="544"/>
      <c r="AP4" s="544"/>
      <c r="AQ4" s="544"/>
      <c r="AR4" s="544"/>
      <c r="AS4" s="544"/>
      <c r="AT4" s="278"/>
      <c r="AX4" s="51"/>
      <c r="AY4" s="51"/>
      <c r="AZ4" s="51"/>
      <c r="BA4" s="51"/>
      <c r="BB4" s="51"/>
      <c r="BC4" s="51"/>
    </row>
    <row r="5" spans="1:55" ht="15.75" customHeight="1" x14ac:dyDescent="0.25">
      <c r="A5" s="11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137"/>
      <c r="AT5" s="13"/>
      <c r="AX5" s="51"/>
      <c r="AY5" s="51"/>
      <c r="AZ5" s="51"/>
      <c r="BA5" s="51"/>
      <c r="BB5" s="51"/>
      <c r="BC5" s="51"/>
    </row>
    <row r="6" spans="1:55" ht="15.75" customHeight="1" x14ac:dyDescent="0.25">
      <c r="A6" s="156"/>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1"/>
      <c r="AT6" s="13"/>
      <c r="AX6" s="51"/>
      <c r="AY6" s="51"/>
      <c r="AZ6" s="51"/>
      <c r="BA6" s="51"/>
      <c r="BB6" s="51"/>
      <c r="BC6" s="51"/>
    </row>
    <row r="7" spans="1:55" ht="15.75" customHeight="1" x14ac:dyDescent="0.25">
      <c r="A7" s="156"/>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1"/>
      <c r="AT7" s="13"/>
      <c r="AX7" s="51"/>
      <c r="AY7" s="51"/>
      <c r="AZ7" s="51"/>
      <c r="BA7" s="51"/>
      <c r="BB7" s="51"/>
      <c r="BC7" s="51"/>
    </row>
    <row r="8" spans="1:55" ht="15.75" customHeight="1" x14ac:dyDescent="0.25">
      <c r="A8" s="156"/>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1"/>
      <c r="AT8" s="13"/>
      <c r="AX8" s="51"/>
      <c r="AY8" s="51"/>
      <c r="AZ8" s="51"/>
      <c r="BA8" s="51"/>
      <c r="BB8" s="51"/>
      <c r="BC8" s="51"/>
    </row>
    <row r="9" spans="1:55" ht="15.75" customHeight="1" x14ac:dyDescent="0.25">
      <c r="A9" s="156"/>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1"/>
      <c r="AT9" s="13"/>
      <c r="AX9" s="51"/>
      <c r="AY9" s="51"/>
      <c r="AZ9" s="51"/>
      <c r="BA9" s="51"/>
      <c r="BB9" s="51"/>
      <c r="BC9" s="51"/>
    </row>
    <row r="10" spans="1:55" ht="15.75" customHeight="1" x14ac:dyDescent="0.25">
      <c r="A10" s="156"/>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1"/>
      <c r="AT10" s="13"/>
      <c r="AX10" s="51"/>
      <c r="AY10" s="51"/>
      <c r="AZ10" s="51"/>
      <c r="BA10" s="51"/>
      <c r="BB10" s="51"/>
      <c r="BC10" s="51"/>
    </row>
    <row r="11" spans="1:55" ht="15.75" customHeight="1" x14ac:dyDescent="0.25">
      <c r="A11" s="156"/>
      <c r="B11" s="157" t="s">
        <v>137</v>
      </c>
      <c r="C11" s="163"/>
      <c r="D11" s="163"/>
      <c r="E11" s="163"/>
      <c r="F11" s="163"/>
      <c r="G11" s="163"/>
      <c r="H11" s="163"/>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8"/>
      <c r="AT11" s="13"/>
      <c r="AX11" s="51"/>
      <c r="AY11" s="51"/>
      <c r="AZ11" s="51"/>
      <c r="BA11" s="51"/>
      <c r="BB11" s="51"/>
      <c r="BC11" s="51"/>
    </row>
    <row r="12" spans="1:55" ht="15.75" customHeight="1" x14ac:dyDescent="0.25">
      <c r="A12" s="156"/>
      <c r="B12" s="157" t="s">
        <v>138</v>
      </c>
      <c r="C12" s="163"/>
      <c r="D12" s="163"/>
      <c r="E12" s="163"/>
      <c r="F12" s="163"/>
      <c r="G12" s="163"/>
      <c r="H12" s="163"/>
      <c r="I12" s="163"/>
      <c r="J12" s="163"/>
      <c r="K12" s="163"/>
      <c r="L12" s="163"/>
      <c r="M12" s="163"/>
      <c r="N12" s="163"/>
      <c r="O12" s="163"/>
      <c r="P12" s="158"/>
      <c r="Q12" s="535"/>
      <c r="R12" s="535"/>
      <c r="S12" s="535"/>
      <c r="T12" s="535"/>
      <c r="U12" s="535"/>
      <c r="V12" s="535"/>
      <c r="W12" s="535"/>
      <c r="X12" s="535"/>
      <c r="Y12" s="535"/>
      <c r="Z12" s="535"/>
      <c r="AA12" s="535"/>
      <c r="AB12" s="535"/>
      <c r="AC12" s="535"/>
      <c r="AD12" s="535"/>
      <c r="AE12" s="535"/>
      <c r="AF12" s="535"/>
      <c r="AG12" s="535"/>
      <c r="AH12" s="535"/>
      <c r="AI12" s="535"/>
      <c r="AJ12" s="535"/>
      <c r="AK12" s="535"/>
      <c r="AL12" s="535"/>
      <c r="AM12" s="535"/>
      <c r="AN12" s="535"/>
      <c r="AO12" s="535"/>
      <c r="AP12" s="535"/>
      <c r="AQ12" s="535"/>
      <c r="AR12" s="535"/>
      <c r="AS12" s="536"/>
      <c r="AT12" s="13"/>
      <c r="AX12" s="51"/>
      <c r="AY12" s="51"/>
      <c r="AZ12" s="51"/>
      <c r="BA12" s="51"/>
      <c r="BB12" s="51"/>
      <c r="BC12" s="51"/>
    </row>
    <row r="13" spans="1:55" ht="15.75" customHeight="1" x14ac:dyDescent="0.25">
      <c r="A13" s="156"/>
      <c r="B13" s="157" t="s">
        <v>315</v>
      </c>
      <c r="C13" s="163"/>
      <c r="D13" s="163"/>
      <c r="E13" s="163"/>
      <c r="F13" s="163"/>
      <c r="G13" s="163"/>
      <c r="H13" s="163"/>
      <c r="I13" s="163"/>
      <c r="J13" s="163"/>
      <c r="K13" s="163"/>
      <c r="L13" s="163"/>
      <c r="M13" s="163"/>
      <c r="N13" s="163"/>
      <c r="O13" s="163"/>
      <c r="P13" s="163"/>
      <c r="Q13" s="163"/>
      <c r="R13" s="163"/>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6"/>
      <c r="AT13" s="13"/>
      <c r="AX13" s="51"/>
      <c r="AY13" s="51"/>
      <c r="AZ13" s="51"/>
      <c r="BA13" s="51"/>
      <c r="BB13" s="51"/>
      <c r="BC13" s="51"/>
    </row>
    <row r="14" spans="1:55" ht="15.75" customHeight="1" x14ac:dyDescent="0.25">
      <c r="A14" s="156"/>
      <c r="B14" s="537"/>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8"/>
      <c r="AT14" s="13"/>
      <c r="AX14" s="51"/>
      <c r="AY14" s="51"/>
      <c r="AZ14" s="51"/>
      <c r="BA14" s="51"/>
      <c r="BB14" s="51"/>
      <c r="BC14" s="51"/>
    </row>
    <row r="15" spans="1:55" ht="15.75" customHeight="1" x14ac:dyDescent="0.25">
      <c r="A15" s="156"/>
      <c r="B15" s="542" t="s">
        <v>316</v>
      </c>
      <c r="C15" s="542"/>
      <c r="D15" s="542"/>
      <c r="E15" s="542"/>
      <c r="F15" s="542"/>
      <c r="G15" s="542"/>
      <c r="H15" s="542"/>
      <c r="I15" s="542"/>
      <c r="J15" s="542"/>
      <c r="K15" s="542"/>
      <c r="L15" s="542"/>
      <c r="M15" s="542"/>
      <c r="N15" s="542"/>
      <c r="O15" s="542"/>
      <c r="P15" s="542"/>
      <c r="Q15" s="542"/>
      <c r="R15" s="542"/>
      <c r="S15" s="542"/>
      <c r="T15" s="542"/>
      <c r="U15" s="542"/>
      <c r="V15" s="535"/>
      <c r="W15" s="535"/>
      <c r="X15" s="535"/>
      <c r="Y15" s="535"/>
      <c r="Z15" s="535"/>
      <c r="AA15" s="535"/>
      <c r="AB15" s="535"/>
      <c r="AC15" s="535"/>
      <c r="AD15" s="535"/>
      <c r="AE15" s="535"/>
      <c r="AF15" s="535"/>
      <c r="AG15" s="535"/>
      <c r="AH15" s="535"/>
      <c r="AI15" s="157" t="s">
        <v>139</v>
      </c>
      <c r="AJ15" s="535"/>
      <c r="AK15" s="535"/>
      <c r="AL15" s="535"/>
      <c r="AM15" s="535"/>
      <c r="AN15" s="535"/>
      <c r="AO15" s="535"/>
      <c r="AP15" s="535"/>
      <c r="AQ15" s="535"/>
      <c r="AR15" s="535"/>
      <c r="AS15" s="536"/>
      <c r="AT15" s="13"/>
      <c r="AX15" s="51"/>
      <c r="AY15" s="51"/>
      <c r="AZ15" s="51"/>
      <c r="BA15" s="51"/>
      <c r="BB15" s="51"/>
      <c r="BC15" s="51"/>
    </row>
    <row r="16" spans="1:55" ht="15.75" customHeight="1" x14ac:dyDescent="0.25">
      <c r="A16" s="156"/>
      <c r="B16" s="159" t="s">
        <v>140</v>
      </c>
      <c r="C16" s="163"/>
      <c r="D16" s="163"/>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159" t="s">
        <v>141</v>
      </c>
      <c r="AJ16" s="163"/>
      <c r="AK16" s="535"/>
      <c r="AL16" s="535"/>
      <c r="AM16" s="535"/>
      <c r="AN16" s="535"/>
      <c r="AO16" s="535"/>
      <c r="AP16" s="535"/>
      <c r="AQ16" s="535"/>
      <c r="AR16" s="535"/>
      <c r="AS16" s="536"/>
      <c r="AT16" s="13"/>
      <c r="AX16" s="51"/>
      <c r="AY16" s="51"/>
      <c r="AZ16" s="51"/>
      <c r="BA16" s="51"/>
      <c r="BB16" s="51"/>
      <c r="BC16" s="51"/>
    </row>
    <row r="17" spans="1:55" ht="15.75" customHeight="1" x14ac:dyDescent="0.25">
      <c r="A17" s="156"/>
      <c r="B17" s="160" t="s">
        <v>142</v>
      </c>
      <c r="C17" s="270"/>
      <c r="D17" s="270"/>
      <c r="E17" s="270"/>
      <c r="F17" s="270"/>
      <c r="G17" s="270"/>
      <c r="H17" s="270"/>
      <c r="I17" s="270"/>
      <c r="J17" s="270"/>
      <c r="K17" s="270"/>
      <c r="L17" s="270"/>
      <c r="M17" s="270"/>
      <c r="N17" s="270"/>
      <c r="O17" s="270"/>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6"/>
      <c r="AT17" s="13"/>
      <c r="AX17" s="51"/>
      <c r="AY17" s="51"/>
      <c r="AZ17" s="51"/>
      <c r="BA17" s="51"/>
      <c r="BB17" s="51"/>
      <c r="BC17" s="51"/>
    </row>
    <row r="18" spans="1:55" ht="19.5" customHeight="1" x14ac:dyDescent="0.25">
      <c r="A18" s="156"/>
      <c r="B18" s="537"/>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8"/>
      <c r="AT18" s="13"/>
      <c r="AX18" s="51"/>
      <c r="AY18" s="51"/>
      <c r="AZ18" s="51"/>
      <c r="BA18" s="51"/>
      <c r="BB18" s="51"/>
      <c r="BC18" s="51"/>
    </row>
    <row r="19" spans="1:55" ht="15.75" customHeight="1" x14ac:dyDescent="0.25">
      <c r="A19" s="156"/>
      <c r="B19" s="539" t="s">
        <v>233</v>
      </c>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40"/>
      <c r="AL19" s="540"/>
      <c r="AM19" s="540"/>
      <c r="AN19" s="540"/>
      <c r="AO19" s="540"/>
      <c r="AP19" s="540"/>
      <c r="AQ19" s="540"/>
      <c r="AR19" s="540"/>
      <c r="AS19" s="541"/>
      <c r="AT19" s="13"/>
      <c r="AX19" s="51"/>
      <c r="AY19" s="51"/>
      <c r="AZ19" s="51"/>
      <c r="BA19" s="51"/>
      <c r="BB19" s="51"/>
      <c r="BC19" s="51"/>
    </row>
    <row r="20" spans="1:55" ht="15.75" customHeight="1" x14ac:dyDescent="0.25">
      <c r="A20" s="156"/>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8"/>
      <c r="AT20" s="13"/>
      <c r="AX20" s="51"/>
      <c r="AY20" s="51"/>
      <c r="AZ20" s="51"/>
      <c r="BA20" s="51"/>
      <c r="BB20" s="51"/>
      <c r="BC20" s="51"/>
    </row>
    <row r="21" spans="1:55" ht="15.75" customHeight="1" x14ac:dyDescent="0.25">
      <c r="A21" s="156"/>
      <c r="B21" s="270"/>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272"/>
      <c r="AT21" s="13"/>
      <c r="AX21" s="51"/>
      <c r="AY21" s="51"/>
      <c r="AZ21" s="51"/>
      <c r="BA21" s="51"/>
      <c r="BB21" s="51"/>
      <c r="BC21" s="51"/>
    </row>
    <row r="22" spans="1:55" s="155" customFormat="1" ht="21" customHeight="1" x14ac:dyDescent="0.25">
      <c r="A22" s="162"/>
      <c r="B22" s="404" t="s">
        <v>341</v>
      </c>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534"/>
      <c r="AT22" s="279"/>
      <c r="AX22" s="281"/>
      <c r="AY22" s="281"/>
      <c r="AZ22" s="281"/>
      <c r="BA22" s="281"/>
      <c r="BB22" s="281"/>
      <c r="BC22" s="281"/>
    </row>
    <row r="23" spans="1:55" s="155" customFormat="1" ht="21" customHeight="1" x14ac:dyDescent="0.25">
      <c r="A23" s="162"/>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534"/>
      <c r="AT23" s="279"/>
      <c r="AX23" s="281"/>
      <c r="AY23" s="281"/>
      <c r="AZ23" s="281"/>
      <c r="BA23" s="281"/>
      <c r="BB23" s="281"/>
      <c r="BC23" s="281"/>
    </row>
    <row r="24" spans="1:55" s="155" customFormat="1" ht="21" customHeight="1" x14ac:dyDescent="0.25">
      <c r="A24" s="162"/>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534"/>
      <c r="AT24" s="279"/>
      <c r="AX24" s="281"/>
      <c r="AY24" s="281"/>
      <c r="AZ24" s="281"/>
      <c r="BA24" s="281"/>
      <c r="BB24" s="281"/>
      <c r="BC24" s="281"/>
    </row>
    <row r="25" spans="1:55" s="155" customFormat="1" ht="21" customHeight="1" x14ac:dyDescent="0.25">
      <c r="A25" s="162"/>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534"/>
      <c r="AT25" s="279"/>
      <c r="AX25" s="281"/>
      <c r="AY25" s="281"/>
      <c r="AZ25" s="281"/>
      <c r="BA25" s="281"/>
      <c r="BB25" s="281"/>
      <c r="BC25" s="281"/>
    </row>
    <row r="26" spans="1:55" s="155" customFormat="1" ht="21" customHeight="1" x14ac:dyDescent="0.25">
      <c r="A26" s="162"/>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534"/>
      <c r="AT26" s="279"/>
      <c r="AX26" s="281"/>
      <c r="AY26" s="281"/>
      <c r="AZ26" s="281"/>
      <c r="BA26" s="281"/>
      <c r="BB26" s="281"/>
      <c r="BC26" s="281"/>
    </row>
    <row r="27" spans="1:55" s="155" customFormat="1" ht="21" customHeight="1" x14ac:dyDescent="0.25">
      <c r="A27" s="162"/>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534"/>
      <c r="AT27" s="279"/>
      <c r="AX27" s="281"/>
      <c r="AY27" s="281"/>
      <c r="AZ27" s="281"/>
      <c r="BA27" s="281"/>
      <c r="BB27" s="281"/>
      <c r="BC27" s="281"/>
    </row>
    <row r="28" spans="1:55" s="155" customFormat="1" ht="21" customHeight="1" x14ac:dyDescent="0.25">
      <c r="A28" s="162"/>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404"/>
      <c r="AS28" s="534"/>
      <c r="AT28" s="279"/>
      <c r="AX28" s="281"/>
      <c r="AY28" s="281"/>
      <c r="AZ28" s="281"/>
      <c r="BA28" s="281"/>
      <c r="BB28" s="281"/>
      <c r="BC28" s="281"/>
    </row>
    <row r="29" spans="1:55" ht="15.75" customHeight="1" x14ac:dyDescent="0.25">
      <c r="A29" s="156"/>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1"/>
      <c r="AT29" s="13"/>
      <c r="AX29" s="51"/>
      <c r="AY29" s="51"/>
      <c r="AZ29" s="51"/>
      <c r="BA29" s="51"/>
      <c r="BB29" s="51"/>
      <c r="BC29" s="51"/>
    </row>
    <row r="30" spans="1:55" ht="15.75" customHeight="1" x14ac:dyDescent="0.25">
      <c r="A30" s="156"/>
      <c r="B30" s="160" t="s">
        <v>317</v>
      </c>
      <c r="C30" s="270"/>
      <c r="D30" s="270"/>
      <c r="E30" s="270"/>
      <c r="F30" s="270"/>
      <c r="G30" s="270"/>
      <c r="H30" s="270"/>
      <c r="I30" s="270"/>
      <c r="J30" s="270"/>
      <c r="K30" s="270"/>
      <c r="L30" s="270"/>
      <c r="M30" s="270"/>
      <c r="N30" s="270"/>
      <c r="O30" s="270"/>
      <c r="P30" s="270"/>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M30" s="537"/>
      <c r="AN30" s="537"/>
      <c r="AO30" s="537"/>
      <c r="AP30" s="537"/>
      <c r="AQ30" s="160" t="s">
        <v>143</v>
      </c>
      <c r="AR30" s="270"/>
      <c r="AS30" s="271"/>
      <c r="AT30" s="13"/>
      <c r="AX30" s="51"/>
      <c r="AY30" s="51"/>
      <c r="AZ30" s="51"/>
      <c r="BA30" s="51"/>
      <c r="BB30" s="51"/>
      <c r="BC30" s="51"/>
    </row>
    <row r="31" spans="1:55" ht="15.75" customHeight="1" x14ac:dyDescent="0.25">
      <c r="A31" s="156"/>
      <c r="B31" s="270"/>
      <c r="C31" s="270"/>
      <c r="D31" s="270"/>
      <c r="E31" s="270"/>
      <c r="F31" s="270"/>
      <c r="G31" s="270"/>
      <c r="H31" s="270"/>
      <c r="I31" s="270"/>
      <c r="J31" s="270"/>
      <c r="K31" s="270"/>
      <c r="L31" s="270"/>
      <c r="M31" s="270"/>
      <c r="N31" s="270"/>
      <c r="O31" s="270"/>
      <c r="P31" s="270"/>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0"/>
      <c r="AR31" s="270"/>
      <c r="AS31" s="271"/>
      <c r="AT31" s="13"/>
      <c r="AX31" s="51"/>
      <c r="AY31" s="51"/>
      <c r="AZ31" s="51"/>
      <c r="BA31" s="51"/>
      <c r="BB31" s="51"/>
      <c r="BC31" s="51"/>
    </row>
    <row r="32" spans="1:55" ht="15.75" customHeight="1" x14ac:dyDescent="0.25">
      <c r="A32" s="156"/>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1"/>
      <c r="AT32" s="13"/>
      <c r="AX32" s="51"/>
      <c r="AY32" s="51"/>
      <c r="AZ32" s="51"/>
      <c r="BA32" s="51"/>
      <c r="BB32" s="51"/>
      <c r="BC32" s="51"/>
    </row>
    <row r="33" spans="1:55" ht="15.75" customHeight="1" x14ac:dyDescent="0.25">
      <c r="A33" s="156"/>
      <c r="B33" s="160" t="s">
        <v>144</v>
      </c>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1"/>
      <c r="AT33" s="13"/>
      <c r="AX33" s="51"/>
      <c r="AY33" s="51"/>
      <c r="AZ33" s="51"/>
      <c r="BA33" s="51"/>
      <c r="BB33" s="51"/>
      <c r="BC33" s="51"/>
    </row>
    <row r="34" spans="1:55" ht="15.75" customHeight="1" x14ac:dyDescent="0.25">
      <c r="A34" s="156"/>
      <c r="B34" s="160" t="s">
        <v>343</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1"/>
      <c r="AT34" s="13"/>
      <c r="AX34" s="51"/>
      <c r="AY34" s="51"/>
      <c r="AZ34" s="51"/>
      <c r="BA34" s="51"/>
      <c r="BB34" s="51"/>
      <c r="BC34" s="51"/>
    </row>
    <row r="35" spans="1:55" ht="15.75" customHeight="1" x14ac:dyDescent="0.25">
      <c r="A35" s="156"/>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1"/>
      <c r="AT35" s="13"/>
      <c r="AX35" s="51"/>
      <c r="AY35" s="51"/>
      <c r="AZ35" s="51"/>
      <c r="BA35" s="51"/>
      <c r="BB35" s="51"/>
      <c r="BC35" s="51"/>
    </row>
    <row r="36" spans="1:55" ht="15.75" customHeight="1" x14ac:dyDescent="0.25">
      <c r="A36" s="156"/>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1"/>
      <c r="AT36" s="13"/>
      <c r="AX36" s="51"/>
      <c r="AY36" s="51"/>
      <c r="AZ36" s="51"/>
      <c r="BA36" s="51"/>
      <c r="BB36" s="51"/>
      <c r="BC36" s="51"/>
    </row>
    <row r="37" spans="1:55" ht="18" customHeight="1" x14ac:dyDescent="0.25">
      <c r="A37" s="156"/>
      <c r="B37" s="551" t="s">
        <v>342</v>
      </c>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2"/>
      <c r="AT37" s="13"/>
      <c r="AX37" s="51"/>
      <c r="AY37" s="51"/>
      <c r="AZ37" s="51"/>
      <c r="BA37" s="51"/>
      <c r="BB37" s="51"/>
      <c r="BC37" s="51"/>
    </row>
    <row r="38" spans="1:55" ht="18" customHeight="1" x14ac:dyDescent="0.25">
      <c r="A38" s="156"/>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2"/>
      <c r="AT38" s="13"/>
      <c r="AX38" s="51"/>
      <c r="AY38" s="51"/>
      <c r="AZ38" s="51"/>
      <c r="BA38" s="51"/>
      <c r="BB38" s="51"/>
      <c r="BC38" s="51"/>
    </row>
    <row r="39" spans="1:55" ht="18" customHeight="1" x14ac:dyDescent="0.25">
      <c r="A39" s="156"/>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2"/>
      <c r="AT39" s="13"/>
      <c r="AX39" s="51"/>
      <c r="AY39" s="51"/>
      <c r="AZ39" s="51"/>
      <c r="BA39" s="51"/>
      <c r="BB39" s="51"/>
      <c r="BC39" s="51"/>
    </row>
    <row r="40" spans="1:55" ht="18" customHeight="1" x14ac:dyDescent="0.25">
      <c r="A40" s="156"/>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2"/>
      <c r="AT40" s="13"/>
      <c r="AX40" s="51"/>
      <c r="AY40" s="51"/>
      <c r="AZ40" s="51"/>
      <c r="BA40" s="51"/>
      <c r="BB40" s="51"/>
      <c r="BC40" s="51"/>
    </row>
    <row r="41" spans="1:55" ht="18" customHeight="1" x14ac:dyDescent="0.25">
      <c r="A41" s="156"/>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2"/>
      <c r="AT41" s="13"/>
      <c r="AX41" s="51"/>
      <c r="AY41" s="51"/>
      <c r="AZ41" s="51"/>
      <c r="BA41" s="51"/>
      <c r="BB41" s="51"/>
      <c r="BC41" s="51"/>
    </row>
    <row r="42" spans="1:55" ht="18" customHeight="1" x14ac:dyDescent="0.25">
      <c r="A42" s="156"/>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2"/>
      <c r="AT42" s="13"/>
      <c r="AX42" s="51"/>
      <c r="AY42" s="51"/>
      <c r="AZ42" s="51"/>
      <c r="BA42" s="51"/>
      <c r="BB42" s="51"/>
      <c r="BC42" s="51"/>
    </row>
    <row r="43" spans="1:55" ht="22.5" customHeight="1" x14ac:dyDescent="0.25">
      <c r="A43" s="156"/>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2"/>
      <c r="AT43" s="13"/>
      <c r="AX43" s="51"/>
      <c r="AY43" s="51"/>
      <c r="AZ43" s="51"/>
      <c r="BA43" s="51"/>
      <c r="BB43" s="51"/>
      <c r="BC43" s="51"/>
    </row>
    <row r="44" spans="1:55" ht="15.75" customHeight="1" x14ac:dyDescent="0.25">
      <c r="A44" s="156"/>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274"/>
      <c r="AT44" s="13"/>
      <c r="AX44" s="51"/>
      <c r="AY44" s="51"/>
      <c r="AZ44" s="51"/>
      <c r="BA44" s="51"/>
      <c r="BB44" s="51"/>
      <c r="BC44" s="51"/>
    </row>
    <row r="45" spans="1:55" ht="15.75" customHeight="1" x14ac:dyDescent="0.25">
      <c r="A45" s="156"/>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274"/>
      <c r="AT45" s="10"/>
      <c r="AX45" s="51"/>
      <c r="AY45" s="51"/>
      <c r="AZ45" s="51"/>
      <c r="BA45" s="51"/>
      <c r="BB45" s="51"/>
      <c r="BC45" s="51"/>
    </row>
    <row r="46" spans="1:55" x14ac:dyDescent="0.25">
      <c r="A46" s="156"/>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274"/>
      <c r="AT46" s="10"/>
      <c r="AX46" s="51"/>
      <c r="AY46" s="51"/>
      <c r="AZ46" s="51"/>
      <c r="BA46" s="51"/>
      <c r="BB46" s="51"/>
      <c r="BC46" s="51"/>
    </row>
    <row r="47" spans="1:55" ht="15.75" customHeight="1" x14ac:dyDescent="0.25">
      <c r="A47" s="10"/>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39"/>
      <c r="AT47" s="10"/>
      <c r="AX47" s="51"/>
      <c r="AY47" s="51"/>
      <c r="AZ47" s="51"/>
      <c r="BA47" s="51"/>
      <c r="BB47" s="51"/>
      <c r="BC47" s="51"/>
    </row>
    <row r="48" spans="1:55" ht="15.75" customHeight="1" x14ac:dyDescent="0.25">
      <c r="A48" s="10"/>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39"/>
      <c r="AT48" s="10"/>
      <c r="AX48" s="51"/>
      <c r="AY48" s="51"/>
      <c r="AZ48" s="51"/>
      <c r="BA48" s="51"/>
      <c r="BB48" s="51"/>
      <c r="BC48" s="51"/>
    </row>
    <row r="49" spans="1:55" x14ac:dyDescent="0.25">
      <c r="A49" s="10"/>
      <c r="B49" s="549"/>
      <c r="C49" s="549"/>
      <c r="D49" s="549"/>
      <c r="E49" s="549"/>
      <c r="F49" s="549"/>
      <c r="G49" s="549"/>
      <c r="H49" s="549"/>
      <c r="I49" s="549"/>
      <c r="J49" s="549"/>
      <c r="K49" s="549"/>
      <c r="L49" s="124"/>
      <c r="M49" s="124"/>
      <c r="N49" s="549"/>
      <c r="O49" s="549"/>
      <c r="P49" s="549"/>
      <c r="Q49" s="549"/>
      <c r="R49" s="549"/>
      <c r="S49" s="549"/>
      <c r="T49" s="549"/>
      <c r="U49" s="549"/>
      <c r="V49" s="549"/>
      <c r="W49" s="549"/>
      <c r="X49" s="549"/>
      <c r="Y49" s="549"/>
      <c r="Z49" s="549"/>
      <c r="AA49" s="549"/>
      <c r="AB49" s="549"/>
      <c r="AC49" s="549"/>
      <c r="AD49" s="549"/>
      <c r="AE49" s="549"/>
      <c r="AF49" s="549"/>
      <c r="AG49" s="549"/>
      <c r="AH49" s="124"/>
      <c r="AI49" s="124"/>
      <c r="AJ49" s="549"/>
      <c r="AK49" s="549"/>
      <c r="AL49" s="549"/>
      <c r="AM49" s="549"/>
      <c r="AN49" s="549"/>
      <c r="AO49" s="549"/>
      <c r="AP49" s="549"/>
      <c r="AQ49" s="549"/>
      <c r="AR49" s="549"/>
      <c r="AS49" s="550"/>
      <c r="AT49" s="10"/>
      <c r="AX49" s="51"/>
      <c r="AY49" s="51"/>
      <c r="AZ49" s="51"/>
      <c r="BA49" s="51"/>
      <c r="BB49" s="51"/>
      <c r="BC49" s="51"/>
    </row>
    <row r="50" spans="1:55" ht="15.75" customHeight="1" x14ac:dyDescent="0.25">
      <c r="A50" s="10"/>
      <c r="B50" s="4"/>
      <c r="C50" s="4"/>
      <c r="D50" s="4"/>
      <c r="E50" s="4" t="s">
        <v>145</v>
      </c>
      <c r="F50" s="4"/>
      <c r="G50" s="4"/>
      <c r="H50" s="4"/>
      <c r="I50" s="4"/>
      <c r="J50" s="4"/>
      <c r="K50" s="4"/>
      <c r="L50" s="4"/>
      <c r="M50" s="4"/>
      <c r="N50" s="4"/>
      <c r="O50" s="4"/>
      <c r="P50" s="4"/>
      <c r="Q50" s="4"/>
      <c r="R50" s="4"/>
      <c r="S50" s="4"/>
      <c r="T50" s="4"/>
      <c r="U50" s="4"/>
      <c r="V50" s="1"/>
      <c r="W50" s="4" t="s">
        <v>146</v>
      </c>
      <c r="X50" s="4"/>
      <c r="Y50" s="4"/>
      <c r="Z50" s="4"/>
      <c r="AA50" s="4"/>
      <c r="AB50" s="4"/>
      <c r="AC50" s="4"/>
      <c r="AD50" s="4"/>
      <c r="AE50" s="4"/>
      <c r="AF50" s="4"/>
      <c r="AG50" s="4"/>
      <c r="AH50" s="4"/>
      <c r="AI50" s="4"/>
      <c r="AJ50" s="4"/>
      <c r="AK50" s="4"/>
      <c r="AL50" s="4"/>
      <c r="AM50" s="268" t="s">
        <v>147</v>
      </c>
      <c r="AN50" s="268"/>
      <c r="AO50" s="268"/>
      <c r="AP50" s="268"/>
      <c r="AQ50" s="4"/>
      <c r="AR50" s="4"/>
      <c r="AS50" s="21"/>
      <c r="AT50" s="10"/>
      <c r="AX50" s="51"/>
      <c r="AY50" s="51"/>
      <c r="AZ50" s="51"/>
      <c r="BA50" s="51"/>
      <c r="BB50" s="51"/>
      <c r="BC50" s="51"/>
    </row>
    <row r="51" spans="1:55" x14ac:dyDescent="0.25">
      <c r="A51" s="10"/>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21"/>
      <c r="AT51" s="10"/>
      <c r="AX51" s="51"/>
      <c r="AY51" s="51"/>
      <c r="AZ51" s="51"/>
      <c r="BA51" s="51"/>
      <c r="BB51" s="51"/>
      <c r="BC51" s="51"/>
    </row>
    <row r="52" spans="1:55" x14ac:dyDescent="0.25">
      <c r="A52" s="1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21"/>
      <c r="AT52" s="10"/>
      <c r="AX52" s="51"/>
      <c r="AY52" s="51"/>
      <c r="AZ52" s="51"/>
      <c r="BA52" s="51"/>
      <c r="BB52" s="51"/>
      <c r="BC52" s="51"/>
    </row>
    <row r="53" spans="1:55" x14ac:dyDescent="0.25">
      <c r="A53" s="1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21"/>
      <c r="AT53" s="10"/>
      <c r="AX53" s="51"/>
      <c r="AY53" s="51"/>
      <c r="AZ53" s="51"/>
      <c r="BA53" s="51"/>
      <c r="BB53" s="51"/>
      <c r="BC53" s="51"/>
    </row>
    <row r="54" spans="1:55" ht="11.25" customHeight="1" x14ac:dyDescent="0.25">
      <c r="A54" s="1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21"/>
      <c r="AT54" s="10"/>
      <c r="AX54" s="51"/>
      <c r="AY54" s="51"/>
      <c r="AZ54" s="51"/>
      <c r="BA54" s="51"/>
      <c r="BB54" s="51"/>
      <c r="BC54" s="51"/>
    </row>
    <row r="55" spans="1:55" ht="11.25" customHeight="1" x14ac:dyDescent="0.25">
      <c r="A55" s="1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21"/>
      <c r="AT55" s="10"/>
      <c r="AX55" s="51"/>
      <c r="AY55" s="51"/>
      <c r="AZ55" s="51"/>
      <c r="BA55" s="51"/>
      <c r="BB55" s="51"/>
      <c r="BC55" s="51"/>
    </row>
    <row r="56" spans="1:55" ht="11.25" customHeight="1" x14ac:dyDescent="0.25">
      <c r="A56" s="1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21"/>
      <c r="AT56" s="10"/>
      <c r="AX56" s="51"/>
      <c r="AY56" s="51"/>
      <c r="AZ56" s="51"/>
      <c r="BA56" s="51"/>
      <c r="BB56" s="51"/>
      <c r="BC56" s="51"/>
    </row>
    <row r="57" spans="1:55" ht="11.25" customHeight="1" x14ac:dyDescent="0.25">
      <c r="A57" s="1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21"/>
      <c r="AT57" s="10"/>
      <c r="AX57" s="51"/>
      <c r="AY57" s="51"/>
      <c r="AZ57" s="51"/>
      <c r="BA57" s="51"/>
      <c r="BB57" s="51"/>
      <c r="BC57" s="51"/>
    </row>
    <row r="58" spans="1:55" ht="11.25" customHeight="1" x14ac:dyDescent="0.25">
      <c r="A58" s="1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21"/>
      <c r="AT58" s="10"/>
      <c r="AX58" s="51"/>
      <c r="AY58" s="51"/>
      <c r="AZ58" s="51"/>
      <c r="BA58" s="51"/>
      <c r="BB58" s="51"/>
      <c r="BC58" s="51"/>
    </row>
    <row r="59" spans="1:55" ht="11.25" customHeight="1" x14ac:dyDescent="0.25">
      <c r="A59" s="10"/>
      <c r="B59" s="125"/>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244"/>
      <c r="AT59" s="10"/>
      <c r="AX59" s="51"/>
      <c r="AY59" s="51"/>
      <c r="AZ59" s="51"/>
      <c r="BA59" s="51"/>
      <c r="BB59" s="51"/>
      <c r="BC59" s="51"/>
    </row>
    <row r="60" spans="1:55" ht="11.25" customHeight="1" x14ac:dyDescent="0.25">
      <c r="A60" s="10"/>
      <c r="B60" s="125"/>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244"/>
      <c r="AT60" s="10"/>
      <c r="AX60" s="51"/>
      <c r="AY60" s="51"/>
      <c r="AZ60" s="51"/>
      <c r="BA60" s="51"/>
      <c r="BB60" s="51"/>
      <c r="BC60" s="51"/>
    </row>
    <row r="61" spans="1:55" ht="11.25" customHeight="1" x14ac:dyDescent="0.25">
      <c r="A61" s="10"/>
      <c r="B61" s="125"/>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244"/>
      <c r="AT61" s="10"/>
      <c r="AX61" s="51"/>
      <c r="AY61" s="51"/>
      <c r="AZ61" s="51"/>
      <c r="BA61" s="51"/>
      <c r="BB61" s="51"/>
      <c r="BC61" s="51"/>
    </row>
    <row r="62" spans="1:55" ht="11.25" customHeight="1" x14ac:dyDescent="0.25">
      <c r="A62" s="10"/>
      <c r="B62" s="125"/>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244"/>
      <c r="AT62" s="10"/>
      <c r="AX62" s="51"/>
      <c r="AY62" s="51"/>
      <c r="AZ62" s="51"/>
      <c r="BA62" s="51"/>
      <c r="BB62" s="51"/>
      <c r="BC62" s="51"/>
    </row>
    <row r="63" spans="1:55" ht="11.25" customHeight="1" x14ac:dyDescent="0.25">
      <c r="A63" s="10"/>
      <c r="B63" s="125"/>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244"/>
      <c r="AT63" s="10"/>
      <c r="AX63" s="51"/>
      <c r="AY63" s="51"/>
      <c r="AZ63" s="51"/>
      <c r="BA63" s="51"/>
      <c r="BB63" s="51"/>
      <c r="BC63" s="51"/>
    </row>
    <row r="64" spans="1:55" ht="11.25" customHeight="1" x14ac:dyDescent="0.25">
      <c r="A64" s="10"/>
      <c r="B64" s="125"/>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244"/>
      <c r="AT64" s="10"/>
      <c r="AX64" s="51"/>
      <c r="AY64" s="51"/>
      <c r="AZ64" s="51"/>
      <c r="BA64" s="51"/>
      <c r="BB64" s="51"/>
      <c r="BC64" s="51"/>
    </row>
    <row r="65" spans="1:55" ht="11.25" customHeight="1" x14ac:dyDescent="0.25">
      <c r="A65" s="1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21"/>
      <c r="AT65" s="10"/>
      <c r="AX65" s="51"/>
      <c r="AY65" s="51"/>
      <c r="AZ65" s="51"/>
      <c r="BA65" s="51"/>
      <c r="BB65" s="51"/>
      <c r="BC65" s="51"/>
    </row>
    <row r="66" spans="1:55" ht="11.25" customHeight="1" x14ac:dyDescent="0.25">
      <c r="A66" s="1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21"/>
      <c r="AT66" s="10"/>
      <c r="AX66" s="51"/>
      <c r="AY66" s="51"/>
      <c r="AZ66" s="51"/>
      <c r="BA66" s="51"/>
      <c r="BB66" s="51"/>
      <c r="BC66" s="51"/>
    </row>
    <row r="67" spans="1:55" ht="11.25" customHeight="1" x14ac:dyDescent="0.25">
      <c r="A67" s="1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21"/>
      <c r="AT67" s="10"/>
      <c r="AX67" s="51"/>
      <c r="AY67" s="51"/>
      <c r="AZ67" s="51"/>
      <c r="BA67" s="51"/>
      <c r="BB67" s="51"/>
      <c r="BC67" s="51"/>
    </row>
    <row r="68" spans="1:55" ht="11.25" customHeight="1" x14ac:dyDescent="0.25">
      <c r="A68" s="1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21"/>
      <c r="AT68" s="10"/>
      <c r="AX68" s="51"/>
      <c r="AY68" s="51"/>
      <c r="AZ68" s="51"/>
      <c r="BA68" s="51"/>
      <c r="BB68" s="51"/>
      <c r="BC68" s="51"/>
    </row>
    <row r="69" spans="1:55" ht="11.25" customHeight="1" x14ac:dyDescent="0.25">
      <c r="A69" s="10"/>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21"/>
      <c r="AT69" s="10"/>
      <c r="AX69" s="51"/>
      <c r="AY69" s="51"/>
      <c r="AZ69" s="51"/>
      <c r="BA69" s="51"/>
      <c r="BB69" s="51"/>
      <c r="BC69" s="51"/>
    </row>
    <row r="70" spans="1:55" ht="9" customHeight="1" x14ac:dyDescent="0.25">
      <c r="A70" s="24"/>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3"/>
      <c r="AT70" s="10"/>
      <c r="AU70" s="9" t="s">
        <v>23</v>
      </c>
      <c r="AX70" s="51"/>
      <c r="AY70" s="51"/>
      <c r="AZ70" s="51"/>
      <c r="BA70" s="51"/>
      <c r="BB70" s="51"/>
      <c r="BC70" s="51"/>
    </row>
    <row r="71" spans="1:55" ht="17.25" customHeight="1" x14ac:dyDescent="0.25">
      <c r="A71" s="366"/>
      <c r="B71" s="367"/>
      <c r="C71" s="367"/>
      <c r="D71" s="367"/>
      <c r="E71" s="367"/>
      <c r="F71" s="367"/>
      <c r="G71" s="367"/>
      <c r="H71" s="367"/>
      <c r="I71" s="367"/>
      <c r="J71" s="367"/>
      <c r="K71" s="394"/>
      <c r="L71" s="395"/>
      <c r="M71" s="395"/>
      <c r="N71" s="395"/>
      <c r="O71" s="395"/>
      <c r="P71" s="395"/>
      <c r="Q71" s="395"/>
      <c r="R71" s="395"/>
      <c r="S71" s="395"/>
      <c r="T71" s="395"/>
      <c r="U71" s="395"/>
      <c r="V71" s="395"/>
      <c r="W71" s="395"/>
      <c r="X71" s="395"/>
      <c r="Y71" s="392"/>
      <c r="Z71" s="392"/>
      <c r="AA71" s="392"/>
      <c r="AB71" s="392"/>
      <c r="AC71" s="392"/>
      <c r="AD71" s="392"/>
      <c r="AE71" s="392"/>
      <c r="AF71" s="392"/>
      <c r="AG71" s="392"/>
      <c r="AH71" s="392"/>
      <c r="AI71" s="392"/>
      <c r="AJ71" s="393"/>
      <c r="AK71" s="517"/>
      <c r="AL71" s="518"/>
      <c r="AM71" s="518"/>
      <c r="AN71" s="518"/>
      <c r="AO71" s="518"/>
      <c r="AP71" s="518"/>
      <c r="AQ71" s="518"/>
      <c r="AR71" s="518"/>
      <c r="AS71" s="553"/>
      <c r="AT71" s="280"/>
      <c r="AU71" s="8">
        <f ca="1">NOW()</f>
        <v>44711.69043865741</v>
      </c>
      <c r="AX71" s="51"/>
      <c r="AY71" s="51"/>
      <c r="AZ71" s="51"/>
      <c r="BA71" s="51"/>
      <c r="BB71" s="51"/>
      <c r="BC71" s="51"/>
    </row>
    <row r="72" spans="1:55" ht="18.75" customHeight="1" x14ac:dyDescent="0.25">
      <c r="A72" s="368"/>
      <c r="B72" s="369"/>
      <c r="C72" s="369"/>
      <c r="D72" s="369"/>
      <c r="E72" s="369"/>
      <c r="F72" s="369"/>
      <c r="G72" s="369"/>
      <c r="H72" s="369"/>
      <c r="I72" s="369"/>
      <c r="J72" s="389"/>
      <c r="K72" s="25"/>
      <c r="L72" s="26"/>
      <c r="M72" s="26"/>
      <c r="N72" s="26"/>
      <c r="O72" s="26"/>
      <c r="P72" s="26"/>
      <c r="Q72" s="26"/>
      <c r="R72" s="26"/>
      <c r="S72" s="391" t="s">
        <v>0</v>
      </c>
      <c r="T72" s="391"/>
      <c r="U72" s="391"/>
      <c r="V72" s="391"/>
      <c r="W72" s="391"/>
      <c r="X72" s="391"/>
      <c r="Y72" s="391"/>
      <c r="Z72" s="391"/>
      <c r="AA72" s="391"/>
      <c r="AB72" s="391"/>
      <c r="AC72" s="391"/>
      <c r="AD72" s="391"/>
      <c r="AE72" s="26"/>
      <c r="AF72" s="26"/>
      <c r="AG72" s="26"/>
      <c r="AH72" s="26"/>
      <c r="AI72" s="26"/>
      <c r="AJ72" s="27"/>
      <c r="AK72" s="519"/>
      <c r="AL72" s="520"/>
      <c r="AM72" s="520"/>
      <c r="AN72" s="520"/>
      <c r="AO72" s="520"/>
      <c r="AP72" s="520"/>
      <c r="AQ72" s="520"/>
      <c r="AR72" s="520"/>
      <c r="AS72" s="554"/>
      <c r="AT72" s="280"/>
      <c r="AX72" s="51"/>
      <c r="AY72" s="51"/>
      <c r="AZ72" s="51"/>
      <c r="BA72" s="51"/>
      <c r="BB72" s="51"/>
      <c r="BC72" s="51"/>
    </row>
  </sheetData>
  <sheetProtection selectLockedCells="1"/>
  <customSheetViews>
    <customSheetView guid="{4DD4E068-A3AC-4DDB-8044-ABACEA6F7BA3}" scale="75" showPageBreaks="1" printArea="1" hiddenColumns="1" view="pageBreakPreview" topLeftCell="A7">
      <selection activeCell="B29" sqref="B29"/>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31">
    <mergeCell ref="Q30:AP30"/>
    <mergeCell ref="A71:J72"/>
    <mergeCell ref="K71:X71"/>
    <mergeCell ref="Y71:AJ71"/>
    <mergeCell ref="S72:AD72"/>
    <mergeCell ref="B49:K49"/>
    <mergeCell ref="AJ49:AS49"/>
    <mergeCell ref="N49:AG49"/>
    <mergeCell ref="B37:AS43"/>
    <mergeCell ref="AK71:AS72"/>
    <mergeCell ref="A1:J2"/>
    <mergeCell ref="A3:A4"/>
    <mergeCell ref="B3:J4"/>
    <mergeCell ref="K3:AJ4"/>
    <mergeCell ref="AK3:AS4"/>
    <mergeCell ref="K1:AS2"/>
    <mergeCell ref="AJ15:AS15"/>
    <mergeCell ref="S13:AS13"/>
    <mergeCell ref="B14:AS14"/>
    <mergeCell ref="Q12:AS12"/>
    <mergeCell ref="I11:AS11"/>
    <mergeCell ref="B15:U15"/>
    <mergeCell ref="V15:AH15"/>
    <mergeCell ref="B22:AS28"/>
    <mergeCell ref="E16:AH16"/>
    <mergeCell ref="AK16:AS16"/>
    <mergeCell ref="B18:AS18"/>
    <mergeCell ref="B20:AS20"/>
    <mergeCell ref="P17:AS17"/>
    <mergeCell ref="B19:AJ19"/>
    <mergeCell ref="AK19:AS19"/>
  </mergeCells>
  <printOptions horizontalCentered="1" verticalCentered="1"/>
  <pageMargins left="0.78740157480314965" right="0.19685039370078741" top="0.19685039370078741" bottom="0.19685039370078741" header="0.31496062992125984" footer="0.31496062992125984"/>
  <pageSetup paperSize="9" scale="72" orientation="portrait" r:id="rId2"/>
  <colBreaks count="1" manualBreakCount="1">
    <brk id="46" max="69"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18"/>
  <sheetViews>
    <sheetView view="pageBreakPreview" topLeftCell="A16" zoomScale="75" zoomScaleNormal="100" zoomScaleSheetLayoutView="75" workbookViewId="0">
      <selection activeCell="B18" sqref="B18:AV21"/>
    </sheetView>
  </sheetViews>
  <sheetFormatPr defaultRowHeight="15.75" x14ac:dyDescent="0.25"/>
  <cols>
    <col min="1" max="13" width="2.625" customWidth="1"/>
    <col min="14" max="14" width="1.75" customWidth="1"/>
    <col min="15" max="19" width="2.625" customWidth="1"/>
    <col min="20" max="20" width="1.5" customWidth="1"/>
    <col min="21" max="25" width="2.625" customWidth="1"/>
    <col min="26" max="26" width="0.25" customWidth="1"/>
    <col min="27" max="32" width="2.625" customWidth="1"/>
    <col min="33" max="33" width="1.25" customWidth="1"/>
    <col min="34" max="35" width="2.625" customWidth="1"/>
    <col min="36" max="36" width="9.625" customWidth="1"/>
    <col min="37" max="41" width="2.625" customWidth="1"/>
    <col min="42" max="42" width="2.75" customWidth="1"/>
    <col min="43" max="47" width="2.625" customWidth="1"/>
    <col min="48" max="48" width="3.5" customWidth="1"/>
    <col min="49" max="49" width="2.625" customWidth="1"/>
  </cols>
  <sheetData>
    <row r="1" spans="1:49" x14ac:dyDescent="0.25">
      <c r="A1" s="611"/>
      <c r="B1" s="612"/>
      <c r="C1" s="612"/>
      <c r="D1" s="612"/>
      <c r="E1" s="612"/>
      <c r="F1" s="612"/>
      <c r="G1" s="612"/>
      <c r="H1" s="612"/>
      <c r="I1" s="612"/>
      <c r="J1" s="612"/>
      <c r="K1" s="615" t="str">
        <f>'B1'!K1:AR2</f>
        <v xml:space="preserve">Фестиваль цветов и экопродуктов «GREEN CITY», 25-28 августа 2022 г.                                                       </v>
      </c>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6"/>
    </row>
    <row r="2" spans="1:49" ht="24.75" customHeight="1" x14ac:dyDescent="0.25">
      <c r="A2" s="613"/>
      <c r="B2" s="614"/>
      <c r="C2" s="614"/>
      <c r="D2" s="614"/>
      <c r="E2" s="614"/>
      <c r="F2" s="614"/>
      <c r="G2" s="614"/>
      <c r="H2" s="614"/>
      <c r="I2" s="614"/>
      <c r="J2" s="614"/>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8"/>
    </row>
    <row r="3" spans="1:49" x14ac:dyDescent="0.25">
      <c r="A3" s="619" t="s">
        <v>20</v>
      </c>
      <c r="B3" s="621" t="s">
        <v>59</v>
      </c>
      <c r="C3" s="622"/>
      <c r="D3" s="622"/>
      <c r="E3" s="622"/>
      <c r="F3" s="622"/>
      <c r="G3" s="622"/>
      <c r="H3" s="622"/>
      <c r="I3" s="622"/>
      <c r="J3" s="622"/>
      <c r="K3" s="624" t="s">
        <v>291</v>
      </c>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4"/>
      <c r="AQ3" s="626"/>
      <c r="AR3" s="626"/>
      <c r="AS3" s="626"/>
      <c r="AT3" s="626"/>
      <c r="AU3" s="626"/>
      <c r="AV3" s="626"/>
      <c r="AW3" s="626"/>
    </row>
    <row r="4" spans="1:49" x14ac:dyDescent="0.25">
      <c r="A4" s="620"/>
      <c r="B4" s="623"/>
      <c r="C4" s="623"/>
      <c r="D4" s="623"/>
      <c r="E4" s="623"/>
      <c r="F4" s="623"/>
      <c r="G4" s="623"/>
      <c r="H4" s="623"/>
      <c r="I4" s="623"/>
      <c r="J4" s="623"/>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7"/>
      <c r="AR4" s="627"/>
      <c r="AS4" s="627"/>
      <c r="AT4" s="627"/>
      <c r="AU4" s="627"/>
      <c r="AV4" s="627"/>
      <c r="AW4" s="627"/>
    </row>
    <row r="5" spans="1:49" ht="7.5" customHeight="1" x14ac:dyDescent="0.25">
      <c r="A5" s="188"/>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90"/>
    </row>
    <row r="6" spans="1:49" x14ac:dyDescent="0.25">
      <c r="A6" s="191"/>
      <c r="B6" s="192" t="s">
        <v>213</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3"/>
      <c r="AK6" s="193"/>
      <c r="AL6" s="193"/>
      <c r="AM6" s="193"/>
      <c r="AN6" s="193"/>
      <c r="AO6" s="194"/>
      <c r="AP6" s="194"/>
      <c r="AQ6" s="194"/>
      <c r="AR6" s="194"/>
      <c r="AS6" s="194"/>
      <c r="AT6" s="194"/>
      <c r="AU6" s="194"/>
      <c r="AV6" s="194"/>
      <c r="AW6" s="195"/>
    </row>
    <row r="7" spans="1:49" x14ac:dyDescent="0.25">
      <c r="A7" s="191"/>
      <c r="B7" s="196" t="s">
        <v>318</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4"/>
      <c r="AK7" s="194"/>
      <c r="AL7" s="194"/>
      <c r="AM7" s="194"/>
      <c r="AN7" s="194"/>
      <c r="AO7" s="194"/>
      <c r="AP7" s="194"/>
      <c r="AQ7" s="194"/>
      <c r="AR7" s="194"/>
      <c r="AS7" s="194"/>
      <c r="AT7" s="194"/>
      <c r="AU7" s="194"/>
      <c r="AV7" s="194"/>
      <c r="AW7" s="195"/>
    </row>
    <row r="8" spans="1:49" ht="13.5" customHeight="1" x14ac:dyDescent="0.3">
      <c r="A8" s="197"/>
      <c r="B8" s="607" t="s">
        <v>366</v>
      </c>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194"/>
      <c r="AL8" s="194"/>
      <c r="AM8" s="194"/>
      <c r="AN8" s="194"/>
      <c r="AO8" s="194"/>
      <c r="AP8" s="194"/>
      <c r="AQ8" s="194"/>
      <c r="AR8" s="194"/>
      <c r="AS8" s="198"/>
      <c r="AT8" s="198"/>
      <c r="AU8" s="194"/>
      <c r="AV8" s="194"/>
      <c r="AW8" s="199"/>
    </row>
    <row r="9" spans="1:49" x14ac:dyDescent="0.25">
      <c r="A9" s="197"/>
      <c r="B9" s="194" t="s">
        <v>161</v>
      </c>
      <c r="C9" s="194"/>
      <c r="D9" s="194"/>
      <c r="E9" s="194"/>
      <c r="F9" s="194"/>
      <c r="G9" s="194"/>
      <c r="H9" s="194"/>
      <c r="I9" s="194"/>
      <c r="J9" s="194"/>
      <c r="K9" s="194"/>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224" t="s">
        <v>165</v>
      </c>
      <c r="AL9" s="224"/>
      <c r="AM9" s="224"/>
      <c r="AN9" s="224"/>
      <c r="AO9" s="224"/>
      <c r="AP9" s="555"/>
      <c r="AQ9" s="556"/>
      <c r="AR9" s="556"/>
      <c r="AS9" s="556"/>
      <c r="AT9" s="556"/>
      <c r="AU9" s="556"/>
      <c r="AV9" s="556"/>
      <c r="AW9" s="201"/>
    </row>
    <row r="10" spans="1:49" x14ac:dyDescent="0.25">
      <c r="A10" s="197"/>
      <c r="B10" s="194" t="s">
        <v>162</v>
      </c>
      <c r="C10" s="194"/>
      <c r="D10" s="194"/>
      <c r="E10" s="194"/>
      <c r="F10" s="194"/>
      <c r="G10" s="194"/>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194"/>
      <c r="AL10" s="194"/>
      <c r="AM10" s="194"/>
      <c r="AN10" s="194"/>
      <c r="AO10" s="194"/>
      <c r="AP10" s="194"/>
      <c r="AQ10" s="194"/>
      <c r="AR10" s="194"/>
      <c r="AS10" s="194"/>
      <c r="AT10" s="194"/>
      <c r="AU10" s="194"/>
      <c r="AV10" s="194"/>
      <c r="AW10" s="202"/>
    </row>
    <row r="11" spans="1:49" x14ac:dyDescent="0.25">
      <c r="A11" s="197"/>
      <c r="B11" s="194" t="s">
        <v>163</v>
      </c>
      <c r="C11" s="192"/>
      <c r="D11" s="192"/>
      <c r="E11" s="192"/>
      <c r="F11" s="192"/>
      <c r="G11" s="192"/>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235" t="s">
        <v>286</v>
      </c>
      <c r="AL11" s="235"/>
      <c r="AM11" s="235"/>
      <c r="AN11" s="235"/>
      <c r="AO11" s="235"/>
      <c r="AP11" s="236"/>
      <c r="AQ11" s="556"/>
      <c r="AR11" s="556"/>
      <c r="AS11" s="556"/>
      <c r="AT11" s="556"/>
      <c r="AU11" s="556"/>
      <c r="AV11" s="556"/>
      <c r="AW11" s="203"/>
    </row>
    <row r="12" spans="1:49" x14ac:dyDescent="0.25">
      <c r="A12" s="197"/>
      <c r="B12" s="204" t="s">
        <v>164</v>
      </c>
      <c r="C12" s="192"/>
      <c r="D12" s="192"/>
      <c r="E12" s="192"/>
      <c r="F12" s="192"/>
      <c r="G12" s="192"/>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223" t="s">
        <v>287</v>
      </c>
      <c r="AL12" s="223"/>
      <c r="AM12" s="223"/>
      <c r="AN12" s="223"/>
      <c r="AO12" s="223"/>
      <c r="AP12" s="223"/>
      <c r="AQ12" s="557"/>
      <c r="AR12" s="558"/>
      <c r="AS12" s="558"/>
      <c r="AT12" s="558"/>
      <c r="AU12" s="558"/>
      <c r="AV12" s="558"/>
      <c r="AW12" s="203"/>
    </row>
    <row r="13" spans="1:49" x14ac:dyDescent="0.25">
      <c r="A13" s="232"/>
      <c r="B13" s="204"/>
      <c r="C13" s="237"/>
      <c r="D13" s="237"/>
      <c r="E13" s="237"/>
      <c r="F13" s="237"/>
      <c r="G13" s="237"/>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5"/>
      <c r="AL13" s="235"/>
      <c r="AM13" s="235"/>
      <c r="AN13" s="235"/>
      <c r="AO13" s="235"/>
      <c r="AP13" s="235"/>
      <c r="AQ13" s="239"/>
      <c r="AR13" s="239"/>
      <c r="AS13" s="239"/>
      <c r="AT13" s="239"/>
      <c r="AU13" s="239"/>
      <c r="AV13" s="239"/>
      <c r="AW13" s="233"/>
    </row>
    <row r="14" spans="1:49" ht="4.5" customHeight="1" x14ac:dyDescent="0.25">
      <c r="A14" s="232"/>
      <c r="B14" s="593" t="s">
        <v>304</v>
      </c>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233"/>
    </row>
    <row r="15" spans="1:49" x14ac:dyDescent="0.25">
      <c r="A15" s="232"/>
      <c r="B15" s="562"/>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233"/>
    </row>
    <row r="16" spans="1:49" x14ac:dyDescent="0.25">
      <c r="A16" s="232"/>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233"/>
    </row>
    <row r="17" spans="1:49" x14ac:dyDescent="0.25">
      <c r="A17" s="232"/>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c r="AT17" s="562"/>
      <c r="AU17" s="562"/>
      <c r="AV17" s="562"/>
      <c r="AW17" s="233"/>
    </row>
    <row r="18" spans="1:49" x14ac:dyDescent="0.25">
      <c r="A18" s="232"/>
      <c r="B18" s="594" t="s">
        <v>305</v>
      </c>
      <c r="C18" s="595"/>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233"/>
    </row>
    <row r="19" spans="1:49" ht="15.75" customHeight="1" x14ac:dyDescent="0.25">
      <c r="A19" s="232"/>
      <c r="B19" s="595"/>
      <c r="C19" s="595"/>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233"/>
    </row>
    <row r="20" spans="1:49" ht="15.75" customHeight="1" x14ac:dyDescent="0.25">
      <c r="A20" s="232"/>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233"/>
    </row>
    <row r="21" spans="1:49" ht="9.75" customHeight="1" x14ac:dyDescent="0.25">
      <c r="A21" s="232"/>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233"/>
    </row>
    <row r="22" spans="1:49" x14ac:dyDescent="0.25">
      <c r="A22" s="232"/>
      <c r="B22" s="568" t="s">
        <v>293</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70"/>
      <c r="AW22" s="233"/>
    </row>
    <row r="23" spans="1:49" x14ac:dyDescent="0.25">
      <c r="A23" s="232"/>
      <c r="B23" s="571" t="s">
        <v>357</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572"/>
      <c r="AP23" s="572"/>
      <c r="AQ23" s="572"/>
      <c r="AR23" s="572"/>
      <c r="AS23" s="572"/>
      <c r="AT23" s="572"/>
      <c r="AU23" s="572"/>
      <c r="AV23" s="573"/>
      <c r="AW23" s="233"/>
    </row>
    <row r="24" spans="1:49" ht="4.5" customHeight="1" x14ac:dyDescent="0.25">
      <c r="A24" s="232"/>
      <c r="B24" s="574"/>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6"/>
      <c r="AW24" s="233"/>
    </row>
    <row r="25" spans="1:49" ht="15.75" customHeight="1" x14ac:dyDescent="0.25">
      <c r="A25" s="232"/>
      <c r="B25" s="577" t="s">
        <v>288</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9"/>
      <c r="AA25" s="583" t="s">
        <v>289</v>
      </c>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233"/>
    </row>
    <row r="26" spans="1:49" x14ac:dyDescent="0.25">
      <c r="A26" s="232"/>
      <c r="B26" s="580"/>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2"/>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233"/>
    </row>
    <row r="27" spans="1:49" ht="0.75" customHeight="1" x14ac:dyDescent="0.25">
      <c r="A27" s="232"/>
      <c r="B27" s="580"/>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2"/>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233"/>
    </row>
    <row r="28" spans="1:49" ht="15.75" customHeight="1" x14ac:dyDescent="0.25">
      <c r="A28" s="232"/>
      <c r="B28" s="563" t="s">
        <v>302</v>
      </c>
      <c r="C28" s="560"/>
      <c r="D28" s="560"/>
      <c r="E28" s="560"/>
      <c r="F28" s="560"/>
      <c r="G28" s="560"/>
      <c r="H28" s="560"/>
      <c r="I28" s="560"/>
      <c r="J28" s="560"/>
      <c r="K28" s="560"/>
      <c r="L28" s="560"/>
      <c r="M28" s="560"/>
      <c r="N28" s="560"/>
      <c r="O28" s="561" t="s">
        <v>358</v>
      </c>
      <c r="P28" s="562"/>
      <c r="Q28" s="562"/>
      <c r="R28" s="562"/>
      <c r="S28" s="562"/>
      <c r="T28" s="563"/>
      <c r="U28" s="561" t="s">
        <v>323</v>
      </c>
      <c r="V28" s="562"/>
      <c r="W28" s="562"/>
      <c r="X28" s="562"/>
      <c r="Y28" s="562"/>
      <c r="Z28" s="562"/>
      <c r="AA28" s="562" t="s">
        <v>302</v>
      </c>
      <c r="AB28" s="562"/>
      <c r="AC28" s="562"/>
      <c r="AD28" s="562"/>
      <c r="AE28" s="562"/>
      <c r="AF28" s="562"/>
      <c r="AG28" s="562"/>
      <c r="AH28" s="562"/>
      <c r="AI28" s="562"/>
      <c r="AJ28" s="562"/>
      <c r="AK28" s="561" t="s">
        <v>358</v>
      </c>
      <c r="AL28" s="562"/>
      <c r="AM28" s="562"/>
      <c r="AN28" s="562"/>
      <c r="AO28" s="562"/>
      <c r="AP28" s="563"/>
      <c r="AQ28" s="562" t="s">
        <v>334</v>
      </c>
      <c r="AR28" s="562"/>
      <c r="AS28" s="562"/>
      <c r="AT28" s="562"/>
      <c r="AU28" s="562"/>
      <c r="AV28" s="562"/>
      <c r="AW28" s="233"/>
    </row>
    <row r="29" spans="1:49" ht="15.75" customHeight="1" x14ac:dyDescent="0.25">
      <c r="A29" s="232"/>
      <c r="B29" s="563"/>
      <c r="C29" s="560"/>
      <c r="D29" s="560"/>
      <c r="E29" s="560"/>
      <c r="F29" s="560"/>
      <c r="G29" s="560"/>
      <c r="H29" s="560"/>
      <c r="I29" s="560"/>
      <c r="J29" s="560"/>
      <c r="K29" s="560"/>
      <c r="L29" s="560"/>
      <c r="M29" s="560"/>
      <c r="N29" s="560"/>
      <c r="O29" s="561" t="s">
        <v>349</v>
      </c>
      <c r="P29" s="562"/>
      <c r="Q29" s="562"/>
      <c r="R29" s="562"/>
      <c r="S29" s="562"/>
      <c r="T29" s="563"/>
      <c r="U29" s="561" t="s">
        <v>324</v>
      </c>
      <c r="V29" s="562"/>
      <c r="W29" s="562"/>
      <c r="X29" s="562"/>
      <c r="Y29" s="562"/>
      <c r="Z29" s="562"/>
      <c r="AA29" s="562"/>
      <c r="AB29" s="562"/>
      <c r="AC29" s="562"/>
      <c r="AD29" s="562"/>
      <c r="AE29" s="562"/>
      <c r="AF29" s="562"/>
      <c r="AG29" s="562"/>
      <c r="AH29" s="562"/>
      <c r="AI29" s="562"/>
      <c r="AJ29" s="562"/>
      <c r="AK29" s="561" t="s">
        <v>349</v>
      </c>
      <c r="AL29" s="562"/>
      <c r="AM29" s="562"/>
      <c r="AN29" s="562"/>
      <c r="AO29" s="562"/>
      <c r="AP29" s="563"/>
      <c r="AQ29" s="562" t="s">
        <v>335</v>
      </c>
      <c r="AR29" s="562"/>
      <c r="AS29" s="562"/>
      <c r="AT29" s="562"/>
      <c r="AU29" s="562"/>
      <c r="AV29" s="562"/>
      <c r="AW29" s="233"/>
    </row>
    <row r="30" spans="1:49" ht="15.75" customHeight="1" x14ac:dyDescent="0.25">
      <c r="A30" s="232"/>
      <c r="B30" s="563" t="s">
        <v>290</v>
      </c>
      <c r="C30" s="560"/>
      <c r="D30" s="560"/>
      <c r="E30" s="560"/>
      <c r="F30" s="560"/>
      <c r="G30" s="560"/>
      <c r="H30" s="560"/>
      <c r="I30" s="560"/>
      <c r="J30" s="560"/>
      <c r="K30" s="560"/>
      <c r="L30" s="560"/>
      <c r="M30" s="560"/>
      <c r="N30" s="560"/>
      <c r="O30" s="561" t="s">
        <v>358</v>
      </c>
      <c r="P30" s="562"/>
      <c r="Q30" s="562"/>
      <c r="R30" s="562"/>
      <c r="S30" s="562"/>
      <c r="T30" s="563"/>
      <c r="U30" s="561" t="s">
        <v>323</v>
      </c>
      <c r="V30" s="562"/>
      <c r="W30" s="562"/>
      <c r="X30" s="562"/>
      <c r="Y30" s="562"/>
      <c r="Z30" s="562"/>
      <c r="AA30" s="562"/>
      <c r="AB30" s="562"/>
      <c r="AC30" s="562"/>
      <c r="AD30" s="562"/>
      <c r="AE30" s="562"/>
      <c r="AF30" s="562"/>
      <c r="AG30" s="562"/>
      <c r="AH30" s="562"/>
      <c r="AI30" s="562"/>
      <c r="AJ30" s="562"/>
      <c r="AK30" s="561"/>
      <c r="AL30" s="562"/>
      <c r="AM30" s="562"/>
      <c r="AN30" s="562"/>
      <c r="AO30" s="562"/>
      <c r="AP30" s="563"/>
      <c r="AQ30" s="562"/>
      <c r="AR30" s="562"/>
      <c r="AS30" s="562"/>
      <c r="AT30" s="562"/>
      <c r="AU30" s="562"/>
      <c r="AV30" s="562"/>
      <c r="AW30" s="233"/>
    </row>
    <row r="31" spans="1:49" ht="15.75" customHeight="1" x14ac:dyDescent="0.25">
      <c r="A31" s="232"/>
      <c r="B31" s="563"/>
      <c r="C31" s="560"/>
      <c r="D31" s="560"/>
      <c r="E31" s="560"/>
      <c r="F31" s="560"/>
      <c r="G31" s="560"/>
      <c r="H31" s="560"/>
      <c r="I31" s="560"/>
      <c r="J31" s="560"/>
      <c r="K31" s="560"/>
      <c r="L31" s="560"/>
      <c r="M31" s="560"/>
      <c r="N31" s="560"/>
      <c r="O31" s="561" t="s">
        <v>349</v>
      </c>
      <c r="P31" s="562"/>
      <c r="Q31" s="562"/>
      <c r="R31" s="562"/>
      <c r="S31" s="562"/>
      <c r="T31" s="563"/>
      <c r="U31" s="561" t="s">
        <v>324</v>
      </c>
      <c r="V31" s="562"/>
      <c r="W31" s="562"/>
      <c r="X31" s="562"/>
      <c r="Y31" s="562"/>
      <c r="Z31" s="562"/>
      <c r="AA31" s="562"/>
      <c r="AB31" s="562"/>
      <c r="AC31" s="562"/>
      <c r="AD31" s="562"/>
      <c r="AE31" s="562"/>
      <c r="AF31" s="562"/>
      <c r="AG31" s="562"/>
      <c r="AH31" s="562"/>
      <c r="AI31" s="562"/>
      <c r="AJ31" s="562"/>
      <c r="AK31" s="561"/>
      <c r="AL31" s="562"/>
      <c r="AM31" s="562"/>
      <c r="AN31" s="562"/>
      <c r="AO31" s="562"/>
      <c r="AP31" s="563"/>
      <c r="AQ31" s="562"/>
      <c r="AR31" s="562"/>
      <c r="AS31" s="562"/>
      <c r="AT31" s="562"/>
      <c r="AU31" s="562"/>
      <c r="AV31" s="562"/>
      <c r="AW31" s="233"/>
    </row>
    <row r="32" spans="1:49" ht="15.75" customHeight="1" x14ac:dyDescent="0.25">
      <c r="A32" s="232"/>
      <c r="B32" s="564"/>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213"/>
    </row>
    <row r="33" spans="1:49" ht="15.75" customHeight="1" x14ac:dyDescent="0.25">
      <c r="A33" s="232"/>
      <c r="B33" s="568" t="s">
        <v>292</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70"/>
      <c r="AW33" s="234"/>
    </row>
    <row r="34" spans="1:49" ht="6.75" customHeight="1" x14ac:dyDescent="0.25">
      <c r="A34" s="232"/>
      <c r="B34" s="571" t="s">
        <v>356</v>
      </c>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3"/>
      <c r="AW34" s="234"/>
    </row>
    <row r="35" spans="1:49" x14ac:dyDescent="0.25">
      <c r="A35" s="232"/>
      <c r="B35" s="574"/>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6"/>
      <c r="AW35" s="234"/>
    </row>
    <row r="36" spans="1:49" x14ac:dyDescent="0.25">
      <c r="A36" s="232"/>
      <c r="B36" s="577" t="s">
        <v>288</v>
      </c>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9"/>
      <c r="AA36" s="583" t="s">
        <v>289</v>
      </c>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234"/>
    </row>
    <row r="37" spans="1:49" ht="6" customHeight="1" x14ac:dyDescent="0.25">
      <c r="A37" s="232"/>
      <c r="B37" s="580"/>
      <c r="C37" s="581"/>
      <c r="D37" s="581"/>
      <c r="E37" s="581"/>
      <c r="F37" s="581"/>
      <c r="G37" s="581"/>
      <c r="H37" s="581"/>
      <c r="I37" s="581"/>
      <c r="J37" s="581"/>
      <c r="K37" s="581"/>
      <c r="L37" s="581"/>
      <c r="M37" s="581"/>
      <c r="N37" s="581"/>
      <c r="O37" s="581"/>
      <c r="P37" s="581"/>
      <c r="Q37" s="581"/>
      <c r="R37" s="581"/>
      <c r="S37" s="581"/>
      <c r="T37" s="581"/>
      <c r="U37" s="581"/>
      <c r="V37" s="581"/>
      <c r="W37" s="581"/>
      <c r="X37" s="581"/>
      <c r="Y37" s="581"/>
      <c r="Z37" s="582"/>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234"/>
    </row>
    <row r="38" spans="1:49" x14ac:dyDescent="0.25">
      <c r="A38" s="232"/>
      <c r="B38" s="580"/>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2"/>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234"/>
    </row>
    <row r="39" spans="1:49" ht="14.25" customHeight="1" x14ac:dyDescent="0.25">
      <c r="A39" s="232"/>
      <c r="B39" s="562" t="s">
        <v>302</v>
      </c>
      <c r="C39" s="562"/>
      <c r="D39" s="562"/>
      <c r="E39" s="562"/>
      <c r="F39" s="562"/>
      <c r="G39" s="562"/>
      <c r="H39" s="562"/>
      <c r="I39" s="562"/>
      <c r="J39" s="562"/>
      <c r="K39" s="562"/>
      <c r="L39" s="562"/>
      <c r="M39" s="562"/>
      <c r="N39" s="563"/>
      <c r="O39" s="560" t="s">
        <v>349</v>
      </c>
      <c r="P39" s="560"/>
      <c r="Q39" s="560"/>
      <c r="R39" s="560"/>
      <c r="S39" s="560"/>
      <c r="T39" s="560"/>
      <c r="U39" s="584" t="s">
        <v>325</v>
      </c>
      <c r="V39" s="560"/>
      <c r="W39" s="560"/>
      <c r="X39" s="560"/>
      <c r="Y39" s="560"/>
      <c r="Z39" s="561"/>
      <c r="AA39" s="562" t="s">
        <v>302</v>
      </c>
      <c r="AB39" s="562"/>
      <c r="AC39" s="562"/>
      <c r="AD39" s="562"/>
      <c r="AE39" s="562"/>
      <c r="AF39" s="562"/>
      <c r="AG39" s="562"/>
      <c r="AH39" s="562"/>
      <c r="AI39" s="562"/>
      <c r="AJ39" s="562"/>
      <c r="AK39" s="562" t="s">
        <v>349</v>
      </c>
      <c r="AL39" s="562"/>
      <c r="AM39" s="562"/>
      <c r="AN39" s="562"/>
      <c r="AO39" s="562"/>
      <c r="AP39" s="562"/>
      <c r="AQ39" s="584" t="s">
        <v>327</v>
      </c>
      <c r="AR39" s="560"/>
      <c r="AS39" s="560"/>
      <c r="AT39" s="560"/>
      <c r="AU39" s="560"/>
      <c r="AV39" s="561"/>
      <c r="AW39" s="234"/>
    </row>
    <row r="40" spans="1:49" ht="16.5" customHeight="1" x14ac:dyDescent="0.25">
      <c r="A40" s="232"/>
      <c r="B40" s="562"/>
      <c r="C40" s="562"/>
      <c r="D40" s="562"/>
      <c r="E40" s="562"/>
      <c r="F40" s="562"/>
      <c r="G40" s="562"/>
      <c r="H40" s="562"/>
      <c r="I40" s="562"/>
      <c r="J40" s="562"/>
      <c r="K40" s="562"/>
      <c r="L40" s="562"/>
      <c r="M40" s="562"/>
      <c r="N40" s="563"/>
      <c r="O40" s="560" t="s">
        <v>359</v>
      </c>
      <c r="P40" s="560"/>
      <c r="Q40" s="560"/>
      <c r="R40" s="560"/>
      <c r="S40" s="560"/>
      <c r="T40" s="560"/>
      <c r="U40" s="584" t="s">
        <v>326</v>
      </c>
      <c r="V40" s="560"/>
      <c r="W40" s="560"/>
      <c r="X40" s="560"/>
      <c r="Y40" s="560"/>
      <c r="Z40" s="561"/>
      <c r="AA40" s="562"/>
      <c r="AB40" s="562"/>
      <c r="AC40" s="562"/>
      <c r="AD40" s="562"/>
      <c r="AE40" s="562"/>
      <c r="AF40" s="562"/>
      <c r="AG40" s="562"/>
      <c r="AH40" s="562"/>
      <c r="AI40" s="562"/>
      <c r="AJ40" s="562"/>
      <c r="AK40" s="562" t="s">
        <v>359</v>
      </c>
      <c r="AL40" s="562"/>
      <c r="AM40" s="562"/>
      <c r="AN40" s="562"/>
      <c r="AO40" s="562"/>
      <c r="AP40" s="562"/>
      <c r="AQ40" s="584" t="s">
        <v>326</v>
      </c>
      <c r="AR40" s="560"/>
      <c r="AS40" s="560"/>
      <c r="AT40" s="560"/>
      <c r="AU40" s="560"/>
      <c r="AV40" s="561"/>
      <c r="AW40" s="234"/>
    </row>
    <row r="41" spans="1:49" x14ac:dyDescent="0.25">
      <c r="A41" s="232"/>
      <c r="B41" s="563" t="s">
        <v>290</v>
      </c>
      <c r="C41" s="560"/>
      <c r="D41" s="560"/>
      <c r="E41" s="560"/>
      <c r="F41" s="560"/>
      <c r="G41" s="560"/>
      <c r="H41" s="560"/>
      <c r="I41" s="560"/>
      <c r="J41" s="560"/>
      <c r="K41" s="560"/>
      <c r="L41" s="560"/>
      <c r="M41" s="560"/>
      <c r="N41" s="560"/>
      <c r="O41" s="560" t="s">
        <v>349</v>
      </c>
      <c r="P41" s="560"/>
      <c r="Q41" s="560"/>
      <c r="R41" s="560"/>
      <c r="S41" s="560"/>
      <c r="T41" s="560"/>
      <c r="U41" s="584" t="s">
        <v>335</v>
      </c>
      <c r="V41" s="560"/>
      <c r="W41" s="560"/>
      <c r="X41" s="560"/>
      <c r="Y41" s="560"/>
      <c r="Z41" s="561"/>
      <c r="AA41" s="562"/>
      <c r="AB41" s="562"/>
      <c r="AC41" s="562"/>
      <c r="AD41" s="562"/>
      <c r="AE41" s="562"/>
      <c r="AF41" s="562"/>
      <c r="AG41" s="562"/>
      <c r="AH41" s="562"/>
      <c r="AI41" s="562"/>
      <c r="AJ41" s="562"/>
      <c r="AK41" s="562"/>
      <c r="AL41" s="562"/>
      <c r="AM41" s="562"/>
      <c r="AN41" s="562"/>
      <c r="AO41" s="562"/>
      <c r="AP41" s="562"/>
      <c r="AQ41" s="584"/>
      <c r="AR41" s="560"/>
      <c r="AS41" s="560"/>
      <c r="AT41" s="560"/>
      <c r="AU41" s="560"/>
      <c r="AV41" s="561"/>
      <c r="AW41" s="234"/>
    </row>
    <row r="42" spans="1:49" ht="15.75" customHeight="1" x14ac:dyDescent="0.25">
      <c r="A42" s="232"/>
      <c r="B42" s="563"/>
      <c r="C42" s="560"/>
      <c r="D42" s="560"/>
      <c r="E42" s="560"/>
      <c r="F42" s="560"/>
      <c r="G42" s="560"/>
      <c r="H42" s="560"/>
      <c r="I42" s="560"/>
      <c r="J42" s="560"/>
      <c r="K42" s="560"/>
      <c r="L42" s="560"/>
      <c r="M42" s="560"/>
      <c r="N42" s="560"/>
      <c r="O42" s="560" t="s">
        <v>359</v>
      </c>
      <c r="P42" s="560"/>
      <c r="Q42" s="560"/>
      <c r="R42" s="560"/>
      <c r="S42" s="560"/>
      <c r="T42" s="560"/>
      <c r="U42" s="584" t="s">
        <v>326</v>
      </c>
      <c r="V42" s="560"/>
      <c r="W42" s="560"/>
      <c r="X42" s="560"/>
      <c r="Y42" s="560"/>
      <c r="Z42" s="561"/>
      <c r="AA42" s="562"/>
      <c r="AB42" s="562"/>
      <c r="AC42" s="562"/>
      <c r="AD42" s="562"/>
      <c r="AE42" s="562"/>
      <c r="AF42" s="562"/>
      <c r="AG42" s="562"/>
      <c r="AH42" s="562"/>
      <c r="AI42" s="562"/>
      <c r="AJ42" s="562"/>
      <c r="AK42" s="562"/>
      <c r="AL42" s="562"/>
      <c r="AM42" s="562"/>
      <c r="AN42" s="562"/>
      <c r="AO42" s="562"/>
      <c r="AP42" s="562"/>
      <c r="AQ42" s="584"/>
      <c r="AR42" s="560"/>
      <c r="AS42" s="560"/>
      <c r="AT42" s="560"/>
      <c r="AU42" s="560"/>
      <c r="AV42" s="561"/>
      <c r="AW42" s="234"/>
    </row>
    <row r="43" spans="1:49" ht="15.75" customHeight="1" x14ac:dyDescent="0.25">
      <c r="A43" s="232"/>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c r="AW43" s="234"/>
    </row>
    <row r="44" spans="1:49" ht="15.75" customHeight="1" x14ac:dyDescent="0.25">
      <c r="A44" s="232"/>
      <c r="B44" s="568" t="s">
        <v>294</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70"/>
      <c r="AW44" s="234"/>
    </row>
    <row r="45" spans="1:49" ht="6.75" customHeight="1" x14ac:dyDescent="0.25">
      <c r="A45" s="232"/>
      <c r="B45" s="571" t="s">
        <v>355</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2"/>
      <c r="AO45" s="572"/>
      <c r="AP45" s="572"/>
      <c r="AQ45" s="572"/>
      <c r="AR45" s="572"/>
      <c r="AS45" s="572"/>
      <c r="AT45" s="572"/>
      <c r="AU45" s="572"/>
      <c r="AV45" s="573"/>
      <c r="AW45" s="234"/>
    </row>
    <row r="46" spans="1:49" ht="15.75" customHeight="1" x14ac:dyDescent="0.25">
      <c r="A46" s="232"/>
      <c r="B46" s="574"/>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5"/>
      <c r="AL46" s="575"/>
      <c r="AM46" s="575"/>
      <c r="AN46" s="575"/>
      <c r="AO46" s="575"/>
      <c r="AP46" s="575"/>
      <c r="AQ46" s="575"/>
      <c r="AR46" s="575"/>
      <c r="AS46" s="575"/>
      <c r="AT46" s="575"/>
      <c r="AU46" s="575"/>
      <c r="AV46" s="576"/>
      <c r="AW46" s="234"/>
    </row>
    <row r="47" spans="1:49" ht="15.75" customHeight="1" x14ac:dyDescent="0.25">
      <c r="A47" s="232"/>
      <c r="B47" s="577" t="s">
        <v>288</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9"/>
      <c r="AA47" s="583" t="s">
        <v>289</v>
      </c>
      <c r="AB47" s="583"/>
      <c r="AC47" s="583"/>
      <c r="AD47" s="583"/>
      <c r="AE47" s="583"/>
      <c r="AF47" s="583"/>
      <c r="AG47" s="583"/>
      <c r="AH47" s="583"/>
      <c r="AI47" s="583"/>
      <c r="AJ47" s="583"/>
      <c r="AK47" s="583"/>
      <c r="AL47" s="583"/>
      <c r="AM47" s="583"/>
      <c r="AN47" s="583"/>
      <c r="AO47" s="583"/>
      <c r="AP47" s="583"/>
      <c r="AQ47" s="583"/>
      <c r="AR47" s="583"/>
      <c r="AS47" s="583"/>
      <c r="AT47" s="583"/>
      <c r="AU47" s="583"/>
      <c r="AV47" s="583"/>
      <c r="AW47" s="234"/>
    </row>
    <row r="48" spans="1:49" ht="4.5" customHeight="1" x14ac:dyDescent="0.25">
      <c r="A48" s="232"/>
      <c r="B48" s="580"/>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2"/>
      <c r="AA48" s="583"/>
      <c r="AB48" s="583"/>
      <c r="AC48" s="583"/>
      <c r="AD48" s="583"/>
      <c r="AE48" s="583"/>
      <c r="AF48" s="583"/>
      <c r="AG48" s="583"/>
      <c r="AH48" s="583"/>
      <c r="AI48" s="583"/>
      <c r="AJ48" s="583"/>
      <c r="AK48" s="583"/>
      <c r="AL48" s="583"/>
      <c r="AM48" s="583"/>
      <c r="AN48" s="583"/>
      <c r="AO48" s="583"/>
      <c r="AP48" s="583"/>
      <c r="AQ48" s="583"/>
      <c r="AR48" s="583"/>
      <c r="AS48" s="583"/>
      <c r="AT48" s="583"/>
      <c r="AU48" s="583"/>
      <c r="AV48" s="583"/>
      <c r="AW48" s="234"/>
    </row>
    <row r="49" spans="1:49" ht="15.75" customHeight="1" x14ac:dyDescent="0.25">
      <c r="A49" s="232"/>
      <c r="B49" s="580"/>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2"/>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234"/>
    </row>
    <row r="50" spans="1:49" ht="15.75" customHeight="1" x14ac:dyDescent="0.25">
      <c r="A50" s="232"/>
      <c r="B50" s="563" t="s">
        <v>290</v>
      </c>
      <c r="C50" s="560"/>
      <c r="D50" s="560"/>
      <c r="E50" s="560"/>
      <c r="F50" s="560"/>
      <c r="G50" s="560"/>
      <c r="H50" s="560"/>
      <c r="I50" s="560"/>
      <c r="J50" s="560"/>
      <c r="K50" s="560"/>
      <c r="L50" s="560"/>
      <c r="M50" s="560"/>
      <c r="N50" s="560"/>
      <c r="O50" s="561" t="s">
        <v>352</v>
      </c>
      <c r="P50" s="585"/>
      <c r="Q50" s="585"/>
      <c r="R50" s="585"/>
      <c r="S50" s="585"/>
      <c r="T50" s="586"/>
      <c r="U50" s="561" t="s">
        <v>328</v>
      </c>
      <c r="V50" s="585"/>
      <c r="W50" s="585"/>
      <c r="X50" s="585"/>
      <c r="Y50" s="585"/>
      <c r="Z50" s="284"/>
      <c r="AA50" s="562" t="s">
        <v>302</v>
      </c>
      <c r="AB50" s="562"/>
      <c r="AC50" s="562"/>
      <c r="AD50" s="562"/>
      <c r="AE50" s="562"/>
      <c r="AF50" s="562"/>
      <c r="AG50" s="562"/>
      <c r="AH50" s="562"/>
      <c r="AI50" s="562"/>
      <c r="AJ50" s="562"/>
      <c r="AK50" s="565" t="s">
        <v>352</v>
      </c>
      <c r="AL50" s="565"/>
      <c r="AM50" s="565"/>
      <c r="AN50" s="565"/>
      <c r="AO50" s="565"/>
      <c r="AP50" s="565"/>
      <c r="AQ50" s="566" t="s">
        <v>328</v>
      </c>
      <c r="AR50" s="566"/>
      <c r="AS50" s="566"/>
      <c r="AT50" s="566"/>
      <c r="AU50" s="566"/>
      <c r="AV50" s="567"/>
      <c r="AW50" s="234"/>
    </row>
    <row r="51" spans="1:49" ht="15.75" customHeight="1" x14ac:dyDescent="0.25">
      <c r="A51" s="232"/>
      <c r="B51" s="563"/>
      <c r="C51" s="560"/>
      <c r="D51" s="560"/>
      <c r="E51" s="560"/>
      <c r="F51" s="560"/>
      <c r="G51" s="560"/>
      <c r="H51" s="560"/>
      <c r="I51" s="560"/>
      <c r="J51" s="560"/>
      <c r="K51" s="560"/>
      <c r="L51" s="560"/>
      <c r="M51" s="560"/>
      <c r="N51" s="560"/>
      <c r="O51" s="561" t="s">
        <v>353</v>
      </c>
      <c r="P51" s="585"/>
      <c r="Q51" s="585"/>
      <c r="R51" s="585"/>
      <c r="S51" s="585"/>
      <c r="T51" s="586"/>
      <c r="U51" s="561" t="s">
        <v>329</v>
      </c>
      <c r="V51" s="585"/>
      <c r="W51" s="585"/>
      <c r="X51" s="585"/>
      <c r="Y51" s="585"/>
      <c r="Z51" s="284"/>
      <c r="AA51" s="562"/>
      <c r="AB51" s="562"/>
      <c r="AC51" s="562"/>
      <c r="AD51" s="562"/>
      <c r="AE51" s="562"/>
      <c r="AF51" s="562"/>
      <c r="AG51" s="562"/>
      <c r="AH51" s="562"/>
      <c r="AI51" s="562"/>
      <c r="AJ51" s="562"/>
      <c r="AK51" s="562" t="s">
        <v>353</v>
      </c>
      <c r="AL51" s="562"/>
      <c r="AM51" s="562"/>
      <c r="AN51" s="562"/>
      <c r="AO51" s="562"/>
      <c r="AP51" s="562"/>
      <c r="AQ51" s="560" t="s">
        <v>329</v>
      </c>
      <c r="AR51" s="560"/>
      <c r="AS51" s="560"/>
      <c r="AT51" s="560"/>
      <c r="AU51" s="560"/>
      <c r="AV51" s="561"/>
      <c r="AW51" s="234"/>
    </row>
    <row r="52" spans="1:49" ht="15.75" customHeight="1" x14ac:dyDescent="0.25">
      <c r="A52" s="232"/>
      <c r="B52" s="563" t="s">
        <v>302</v>
      </c>
      <c r="C52" s="560"/>
      <c r="D52" s="560"/>
      <c r="E52" s="560"/>
      <c r="F52" s="560"/>
      <c r="G52" s="560"/>
      <c r="H52" s="560"/>
      <c r="I52" s="560"/>
      <c r="J52" s="560"/>
      <c r="K52" s="560"/>
      <c r="L52" s="560"/>
      <c r="M52" s="560"/>
      <c r="N52" s="560"/>
      <c r="O52" s="566" t="s">
        <v>352</v>
      </c>
      <c r="P52" s="566"/>
      <c r="Q52" s="566"/>
      <c r="R52" s="566"/>
      <c r="S52" s="566"/>
      <c r="T52" s="566"/>
      <c r="U52" s="566" t="s">
        <v>328</v>
      </c>
      <c r="V52" s="566"/>
      <c r="W52" s="566"/>
      <c r="X52" s="566"/>
      <c r="Y52" s="566"/>
      <c r="Z52" s="567"/>
      <c r="AA52" s="562"/>
      <c r="AB52" s="562"/>
      <c r="AC52" s="562"/>
      <c r="AD52" s="562"/>
      <c r="AE52" s="562"/>
      <c r="AF52" s="562"/>
      <c r="AG52" s="562"/>
      <c r="AH52" s="562"/>
      <c r="AI52" s="562"/>
      <c r="AJ52" s="562"/>
      <c r="AK52" s="562"/>
      <c r="AL52" s="562"/>
      <c r="AM52" s="562"/>
      <c r="AN52" s="562"/>
      <c r="AO52" s="562"/>
      <c r="AP52" s="562"/>
      <c r="AQ52" s="560"/>
      <c r="AR52" s="560"/>
      <c r="AS52" s="560"/>
      <c r="AT52" s="560"/>
      <c r="AU52" s="560"/>
      <c r="AV52" s="561"/>
      <c r="AW52" s="234"/>
    </row>
    <row r="53" spans="1:49" ht="15.75" customHeight="1" x14ac:dyDescent="0.25">
      <c r="A53" s="232"/>
      <c r="B53" s="563"/>
      <c r="C53" s="560"/>
      <c r="D53" s="560"/>
      <c r="E53" s="560"/>
      <c r="F53" s="560"/>
      <c r="G53" s="560"/>
      <c r="H53" s="560"/>
      <c r="I53" s="560"/>
      <c r="J53" s="560"/>
      <c r="K53" s="560"/>
      <c r="L53" s="560"/>
      <c r="M53" s="560"/>
      <c r="N53" s="560"/>
      <c r="O53" s="560" t="s">
        <v>353</v>
      </c>
      <c r="P53" s="560"/>
      <c r="Q53" s="560"/>
      <c r="R53" s="560"/>
      <c r="S53" s="560"/>
      <c r="T53" s="560"/>
      <c r="U53" s="560" t="s">
        <v>329</v>
      </c>
      <c r="V53" s="560"/>
      <c r="W53" s="560"/>
      <c r="X53" s="560"/>
      <c r="Y53" s="560"/>
      <c r="Z53" s="561"/>
      <c r="AA53" s="562"/>
      <c r="AB53" s="562"/>
      <c r="AC53" s="562"/>
      <c r="AD53" s="562"/>
      <c r="AE53" s="562"/>
      <c r="AF53" s="562"/>
      <c r="AG53" s="562"/>
      <c r="AH53" s="562"/>
      <c r="AI53" s="562"/>
      <c r="AJ53" s="562"/>
      <c r="AK53" s="562"/>
      <c r="AL53" s="562"/>
      <c r="AM53" s="562"/>
      <c r="AN53" s="562"/>
      <c r="AO53" s="562"/>
      <c r="AP53" s="562"/>
      <c r="AQ53" s="560"/>
      <c r="AR53" s="560"/>
      <c r="AS53" s="560"/>
      <c r="AT53" s="560"/>
      <c r="AU53" s="560"/>
      <c r="AV53" s="561"/>
      <c r="AW53" s="234"/>
    </row>
    <row r="54" spans="1:49" ht="15.75" customHeight="1" x14ac:dyDescent="0.25">
      <c r="A54" s="232"/>
      <c r="B54" s="562"/>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562"/>
      <c r="AR54" s="562"/>
      <c r="AS54" s="562"/>
      <c r="AT54" s="562"/>
      <c r="AU54" s="562"/>
      <c r="AV54" s="562"/>
      <c r="AW54" s="234"/>
    </row>
    <row r="55" spans="1:49" ht="15.75" customHeight="1" x14ac:dyDescent="0.25">
      <c r="A55" s="232"/>
      <c r="B55" s="559" t="s">
        <v>360</v>
      </c>
      <c r="C55" s="559"/>
      <c r="D55" s="559"/>
      <c r="E55" s="559"/>
      <c r="F55" s="559"/>
      <c r="G55" s="559"/>
      <c r="H55" s="559"/>
      <c r="I55" s="559"/>
      <c r="J55" s="559"/>
      <c r="K55" s="559"/>
      <c r="L55" s="559"/>
      <c r="M55" s="559"/>
      <c r="N55" s="559"/>
      <c r="O55" s="559"/>
      <c r="P55" s="559"/>
      <c r="Q55" s="559"/>
      <c r="R55" s="559"/>
      <c r="S55" s="559"/>
      <c r="T55" s="559"/>
      <c r="U55" s="559"/>
      <c r="V55" s="559"/>
      <c r="W55" s="559"/>
      <c r="X55" s="559"/>
      <c r="Y55" s="559"/>
      <c r="Z55" s="559"/>
      <c r="AA55" s="559"/>
      <c r="AB55" s="559"/>
      <c r="AC55" s="559"/>
      <c r="AD55" s="559"/>
      <c r="AE55" s="559"/>
      <c r="AF55" s="559"/>
      <c r="AG55" s="559"/>
      <c r="AH55" s="559"/>
      <c r="AI55" s="559"/>
      <c r="AJ55" s="559"/>
      <c r="AK55" s="559"/>
      <c r="AL55" s="559"/>
      <c r="AM55" s="559"/>
      <c r="AN55" s="559"/>
      <c r="AO55" s="559"/>
      <c r="AP55" s="559"/>
      <c r="AQ55" s="559"/>
      <c r="AR55" s="559"/>
      <c r="AS55" s="559"/>
      <c r="AT55" s="559"/>
      <c r="AU55" s="559"/>
      <c r="AV55" s="559"/>
      <c r="AW55" s="234"/>
    </row>
    <row r="56" spans="1:49" ht="15" customHeight="1" x14ac:dyDescent="0.25">
      <c r="A56" s="232"/>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234"/>
    </row>
    <row r="57" spans="1:49" x14ac:dyDescent="0.25">
      <c r="A57" s="232"/>
      <c r="B57" s="562" t="s">
        <v>361</v>
      </c>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c r="AM57" s="562"/>
      <c r="AN57" s="562"/>
      <c r="AO57" s="562"/>
      <c r="AP57" s="562"/>
      <c r="AQ57" s="562"/>
      <c r="AR57" s="562"/>
      <c r="AS57" s="562"/>
      <c r="AT57" s="562"/>
      <c r="AU57" s="562"/>
      <c r="AV57" s="562"/>
      <c r="AW57" s="234"/>
    </row>
    <row r="58" spans="1:49" x14ac:dyDescent="0.25">
      <c r="A58" s="232"/>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562"/>
      <c r="AQ58" s="562"/>
      <c r="AR58" s="562"/>
      <c r="AS58" s="562"/>
      <c r="AT58" s="562"/>
      <c r="AU58" s="562"/>
      <c r="AV58" s="562"/>
      <c r="AW58" s="234"/>
    </row>
    <row r="59" spans="1:49" ht="15.75" customHeight="1" x14ac:dyDescent="0.25">
      <c r="A59" s="232"/>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62"/>
      <c r="AV59" s="562"/>
      <c r="AW59" s="234"/>
    </row>
    <row r="60" spans="1:49" ht="15.75" customHeight="1" x14ac:dyDescent="0.25">
      <c r="A60" s="232"/>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234"/>
    </row>
    <row r="61" spans="1:49" ht="15.75" customHeight="1" x14ac:dyDescent="0.25">
      <c r="A61" s="232"/>
      <c r="B61" s="562"/>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234"/>
    </row>
    <row r="62" spans="1:49" ht="15.75" customHeight="1" x14ac:dyDescent="0.25">
      <c r="A62" s="232"/>
      <c r="B62" s="562"/>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234"/>
    </row>
    <row r="63" spans="1:49" ht="15.75" customHeight="1" x14ac:dyDescent="0.25">
      <c r="A63" s="232"/>
      <c r="B63" s="562"/>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234"/>
    </row>
    <row r="64" spans="1:49" ht="12" customHeight="1" x14ac:dyDescent="0.25">
      <c r="A64" s="232"/>
      <c r="B64" s="562"/>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234"/>
    </row>
    <row r="65" spans="1:49" ht="7.5" hidden="1" customHeight="1" x14ac:dyDescent="0.25">
      <c r="A65" s="232"/>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34"/>
    </row>
    <row r="66" spans="1:49" ht="8.25" hidden="1" customHeight="1" x14ac:dyDescent="0.25">
      <c r="A66" s="232"/>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34"/>
    </row>
    <row r="67" spans="1:49" ht="27" customHeight="1" x14ac:dyDescent="0.25">
      <c r="A67" s="230" t="s">
        <v>303</v>
      </c>
      <c r="B67" s="269"/>
      <c r="C67" s="269"/>
      <c r="D67" s="269"/>
      <c r="E67" s="269"/>
      <c r="F67" s="269"/>
      <c r="G67" s="269"/>
      <c r="H67" s="275"/>
      <c r="I67" s="275"/>
      <c r="J67" s="275"/>
      <c r="K67" s="275"/>
      <c r="L67" s="275"/>
      <c r="M67" s="275"/>
      <c r="N67" s="275"/>
      <c r="O67" s="275"/>
      <c r="P67" s="275"/>
      <c r="Q67" s="275"/>
      <c r="R67" s="269"/>
      <c r="S67" s="269"/>
      <c r="T67" s="269"/>
      <c r="U67" s="269"/>
      <c r="V67" s="269"/>
      <c r="W67" s="269"/>
      <c r="X67" s="269"/>
      <c r="Y67" s="269"/>
      <c r="Z67" s="269"/>
      <c r="AA67" s="269"/>
      <c r="AB67" s="269"/>
      <c r="AC67" s="269"/>
      <c r="AD67" s="269"/>
      <c r="AE67" s="269"/>
      <c r="AF67" s="269"/>
      <c r="AG67" s="269"/>
      <c r="AH67" s="269"/>
      <c r="AI67" s="269"/>
      <c r="AJ67" s="275"/>
      <c r="AK67" s="275"/>
      <c r="AL67" s="275"/>
      <c r="AM67" s="275"/>
      <c r="AN67" s="275"/>
      <c r="AO67" s="275"/>
      <c r="AP67" s="275"/>
      <c r="AQ67" s="275"/>
      <c r="AR67" s="269"/>
      <c r="AS67" s="630"/>
      <c r="AT67" s="630"/>
      <c r="AU67" s="630"/>
      <c r="AV67" s="630"/>
      <c r="AW67" s="231"/>
    </row>
    <row r="68" spans="1:49" ht="9" customHeight="1" x14ac:dyDescent="0.25">
      <c r="A68" s="587"/>
      <c r="B68" s="588"/>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588"/>
      <c r="AL68" s="588"/>
      <c r="AM68" s="588"/>
      <c r="AN68" s="588"/>
      <c r="AO68" s="588"/>
      <c r="AP68" s="588"/>
      <c r="AQ68" s="588"/>
      <c r="AR68" s="588"/>
      <c r="AS68" s="588"/>
      <c r="AT68" s="588"/>
      <c r="AU68" s="588"/>
      <c r="AV68" s="588"/>
      <c r="AW68" s="589"/>
    </row>
    <row r="69" spans="1:49" ht="4.5" customHeight="1" x14ac:dyDescent="0.25">
      <c r="A69" s="590"/>
      <c r="B69" s="588"/>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8"/>
      <c r="AJ69" s="588"/>
      <c r="AK69" s="588"/>
      <c r="AL69" s="588"/>
      <c r="AM69" s="588"/>
      <c r="AN69" s="588"/>
      <c r="AO69" s="588"/>
      <c r="AP69" s="588"/>
      <c r="AQ69" s="588"/>
      <c r="AR69" s="588"/>
      <c r="AS69" s="588"/>
      <c r="AT69" s="588"/>
      <c r="AU69" s="588"/>
      <c r="AV69" s="588"/>
      <c r="AW69" s="589"/>
    </row>
    <row r="70" spans="1:49" x14ac:dyDescent="0.25">
      <c r="A70" s="590"/>
      <c r="B70" s="588"/>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588"/>
      <c r="AN70" s="588"/>
      <c r="AO70" s="588"/>
      <c r="AP70" s="588"/>
      <c r="AQ70" s="588"/>
      <c r="AR70" s="588"/>
      <c r="AS70" s="588"/>
      <c r="AT70" s="588"/>
      <c r="AU70" s="588"/>
      <c r="AV70" s="588"/>
      <c r="AW70" s="589"/>
    </row>
    <row r="71" spans="1:49" ht="8.25" customHeight="1" x14ac:dyDescent="0.25">
      <c r="A71" s="590"/>
      <c r="B71" s="588"/>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8"/>
      <c r="AL71" s="588"/>
      <c r="AM71" s="588"/>
      <c r="AN71" s="588"/>
      <c r="AO71" s="588"/>
      <c r="AP71" s="588"/>
      <c r="AQ71" s="588"/>
      <c r="AR71" s="588"/>
      <c r="AS71" s="588"/>
      <c r="AT71" s="588"/>
      <c r="AU71" s="588"/>
      <c r="AV71" s="588"/>
      <c r="AW71" s="589"/>
    </row>
    <row r="72" spans="1:49" ht="15.75" hidden="1" customHeight="1" x14ac:dyDescent="0.25">
      <c r="A72" s="590"/>
      <c r="B72" s="588"/>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c r="AT72" s="588"/>
      <c r="AU72" s="588"/>
      <c r="AV72" s="588"/>
      <c r="AW72" s="589"/>
    </row>
    <row r="73" spans="1:49" x14ac:dyDescent="0.25">
      <c r="A73" s="590"/>
      <c r="B73" s="588"/>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588"/>
      <c r="AN73" s="588"/>
      <c r="AO73" s="588"/>
      <c r="AP73" s="588"/>
      <c r="AQ73" s="588"/>
      <c r="AR73" s="588"/>
      <c r="AS73" s="588"/>
      <c r="AT73" s="588"/>
      <c r="AU73" s="588"/>
      <c r="AV73" s="588"/>
      <c r="AW73" s="589"/>
    </row>
    <row r="74" spans="1:49" x14ac:dyDescent="0.25">
      <c r="A74" s="590"/>
      <c r="B74" s="588"/>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c r="AT74" s="588"/>
      <c r="AU74" s="588"/>
      <c r="AV74" s="588"/>
      <c r="AW74" s="589"/>
    </row>
    <row r="75" spans="1:49" ht="6.75" customHeight="1" x14ac:dyDescent="0.25">
      <c r="A75" s="590"/>
      <c r="B75" s="588"/>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c r="AR75" s="588"/>
      <c r="AS75" s="588"/>
      <c r="AT75" s="588"/>
      <c r="AU75" s="588"/>
      <c r="AV75" s="588"/>
      <c r="AW75" s="589"/>
    </row>
    <row r="76" spans="1:49" ht="15.75" hidden="1" customHeight="1" x14ac:dyDescent="0.25">
      <c r="A76" s="590"/>
      <c r="B76" s="588"/>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9"/>
    </row>
    <row r="77" spans="1:49" ht="10.5" hidden="1" customHeight="1" x14ac:dyDescent="0.25">
      <c r="A77" s="590"/>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9"/>
    </row>
    <row r="78" spans="1:49" ht="15.75" hidden="1" customHeight="1" x14ac:dyDescent="0.25">
      <c r="A78" s="590"/>
      <c r="B78" s="588"/>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9"/>
    </row>
    <row r="79" spans="1:49" ht="15.75" hidden="1" customHeight="1" x14ac:dyDescent="0.25">
      <c r="A79" s="590"/>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9"/>
    </row>
    <row r="80" spans="1:49" ht="15.75" hidden="1" customHeight="1" x14ac:dyDescent="0.25">
      <c r="A80" s="590"/>
      <c r="B80" s="588"/>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9"/>
    </row>
    <row r="81" spans="1:49" ht="15.75" hidden="1" customHeight="1" x14ac:dyDescent="0.25">
      <c r="A81" s="590"/>
      <c r="B81" s="588"/>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9"/>
    </row>
    <row r="82" spans="1:49" ht="15.75" hidden="1" customHeight="1" x14ac:dyDescent="0.25">
      <c r="A82" s="590"/>
      <c r="B82" s="588"/>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8"/>
      <c r="AS82" s="588"/>
      <c r="AT82" s="588"/>
      <c r="AU82" s="588"/>
      <c r="AV82" s="588"/>
      <c r="AW82" s="589"/>
    </row>
    <row r="83" spans="1:49" ht="15.75" hidden="1" customHeight="1" x14ac:dyDescent="0.25">
      <c r="A83" s="590"/>
      <c r="B83" s="588"/>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88"/>
      <c r="AS83" s="588"/>
      <c r="AT83" s="588"/>
      <c r="AU83" s="588"/>
      <c r="AV83" s="588"/>
      <c r="AW83" s="589"/>
    </row>
    <row r="84" spans="1:49" ht="15.75" hidden="1" customHeight="1" x14ac:dyDescent="0.25">
      <c r="A84" s="590"/>
      <c r="B84" s="588"/>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8"/>
      <c r="AR84" s="588"/>
      <c r="AS84" s="588"/>
      <c r="AT84" s="588"/>
      <c r="AU84" s="588"/>
      <c r="AV84" s="588"/>
      <c r="AW84" s="589"/>
    </row>
    <row r="85" spans="1:49" ht="15.75" hidden="1" customHeight="1" x14ac:dyDescent="0.25">
      <c r="A85" s="590"/>
      <c r="B85" s="588"/>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9"/>
    </row>
    <row r="86" spans="1:49" ht="15.75" customHeight="1" x14ac:dyDescent="0.25">
      <c r="A86" s="600"/>
      <c r="B86" s="601"/>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1"/>
      <c r="AL86" s="601"/>
      <c r="AM86" s="601"/>
      <c r="AN86" s="601"/>
      <c r="AO86" s="601"/>
      <c r="AP86" s="601"/>
      <c r="AQ86" s="601"/>
      <c r="AR86" s="601"/>
      <c r="AS86" s="601"/>
      <c r="AT86" s="601"/>
      <c r="AU86" s="601"/>
      <c r="AV86" s="601"/>
      <c r="AW86" s="602"/>
    </row>
    <row r="87" spans="1:49" x14ac:dyDescent="0.25">
      <c r="A87" s="603"/>
      <c r="B87" s="601"/>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1"/>
      <c r="AL87" s="601"/>
      <c r="AM87" s="601"/>
      <c r="AN87" s="601"/>
      <c r="AO87" s="601"/>
      <c r="AP87" s="601"/>
      <c r="AQ87" s="601"/>
      <c r="AR87" s="601"/>
      <c r="AS87" s="601"/>
      <c r="AT87" s="601"/>
      <c r="AU87" s="601"/>
      <c r="AV87" s="601"/>
      <c r="AW87" s="602"/>
    </row>
    <row r="88" spans="1:49" x14ac:dyDescent="0.25">
      <c r="A88" s="603"/>
      <c r="B88" s="601"/>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1"/>
      <c r="AP88" s="601"/>
      <c r="AQ88" s="601"/>
      <c r="AR88" s="601"/>
      <c r="AS88" s="601"/>
      <c r="AT88" s="601"/>
      <c r="AU88" s="601"/>
      <c r="AV88" s="601"/>
      <c r="AW88" s="602"/>
    </row>
    <row r="89" spans="1:49" x14ac:dyDescent="0.25">
      <c r="A89" s="603"/>
      <c r="B89" s="601"/>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1"/>
      <c r="AL89" s="601"/>
      <c r="AM89" s="601"/>
      <c r="AN89" s="601"/>
      <c r="AO89" s="601"/>
      <c r="AP89" s="601"/>
      <c r="AQ89" s="601"/>
      <c r="AR89" s="601"/>
      <c r="AS89" s="601"/>
      <c r="AT89" s="601"/>
      <c r="AU89" s="601"/>
      <c r="AV89" s="601"/>
      <c r="AW89" s="602"/>
    </row>
    <row r="90" spans="1:49" x14ac:dyDescent="0.25">
      <c r="A90" s="603"/>
      <c r="B90" s="601"/>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1"/>
      <c r="AP90" s="601"/>
      <c r="AQ90" s="601"/>
      <c r="AR90" s="601"/>
      <c r="AS90" s="601"/>
      <c r="AT90" s="601"/>
      <c r="AU90" s="601"/>
      <c r="AV90" s="601"/>
      <c r="AW90" s="602"/>
    </row>
    <row r="91" spans="1:49" x14ac:dyDescent="0.25">
      <c r="A91" s="603"/>
      <c r="B91" s="601"/>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1"/>
      <c r="AL91" s="601"/>
      <c r="AM91" s="601"/>
      <c r="AN91" s="601"/>
      <c r="AO91" s="601"/>
      <c r="AP91" s="601"/>
      <c r="AQ91" s="601"/>
      <c r="AR91" s="601"/>
      <c r="AS91" s="601"/>
      <c r="AT91" s="601"/>
      <c r="AU91" s="601"/>
      <c r="AV91" s="601"/>
      <c r="AW91" s="602"/>
    </row>
    <row r="92" spans="1:49" x14ac:dyDescent="0.25">
      <c r="A92" s="603"/>
      <c r="B92" s="601"/>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1"/>
      <c r="AM92" s="601"/>
      <c r="AN92" s="601"/>
      <c r="AO92" s="601"/>
      <c r="AP92" s="601"/>
      <c r="AQ92" s="601"/>
      <c r="AR92" s="601"/>
      <c r="AS92" s="601"/>
      <c r="AT92" s="601"/>
      <c r="AU92" s="601"/>
      <c r="AV92" s="601"/>
      <c r="AW92" s="602"/>
    </row>
    <row r="93" spans="1:49" x14ac:dyDescent="0.25">
      <c r="A93" s="603"/>
      <c r="B93" s="601"/>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1"/>
      <c r="AP93" s="601"/>
      <c r="AQ93" s="601"/>
      <c r="AR93" s="601"/>
      <c r="AS93" s="601"/>
      <c r="AT93" s="601"/>
      <c r="AU93" s="601"/>
      <c r="AV93" s="601"/>
      <c r="AW93" s="602"/>
    </row>
    <row r="94" spans="1:49" x14ac:dyDescent="0.25">
      <c r="A94" s="603"/>
      <c r="B94" s="601"/>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2"/>
    </row>
    <row r="95" spans="1:49" x14ac:dyDescent="0.25">
      <c r="A95" s="603"/>
      <c r="B95" s="601"/>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2"/>
    </row>
    <row r="96" spans="1:49" x14ac:dyDescent="0.25">
      <c r="A96" s="603"/>
      <c r="B96" s="601"/>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2"/>
    </row>
    <row r="97" spans="1:49" x14ac:dyDescent="0.25">
      <c r="A97" s="603"/>
      <c r="B97" s="601"/>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2"/>
    </row>
    <row r="98" spans="1:49" x14ac:dyDescent="0.25">
      <c r="A98" s="603"/>
      <c r="B98" s="601"/>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2"/>
    </row>
    <row r="99" spans="1:49" x14ac:dyDescent="0.25">
      <c r="A99" s="603"/>
      <c r="B99" s="601"/>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601"/>
      <c r="AW99" s="602"/>
    </row>
    <row r="100" spans="1:49" x14ac:dyDescent="0.25">
      <c r="A100" s="603"/>
      <c r="B100" s="601"/>
      <c r="C100" s="601"/>
      <c r="D100" s="601"/>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1"/>
      <c r="AP100" s="601"/>
      <c r="AQ100" s="601"/>
      <c r="AR100" s="601"/>
      <c r="AS100" s="601"/>
      <c r="AT100" s="601"/>
      <c r="AU100" s="601"/>
      <c r="AV100" s="601"/>
      <c r="AW100" s="602"/>
    </row>
    <row r="101" spans="1:49" x14ac:dyDescent="0.25">
      <c r="A101" s="603"/>
      <c r="B101" s="601"/>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1"/>
      <c r="AU101" s="601"/>
      <c r="AV101" s="601"/>
      <c r="AW101" s="602"/>
    </row>
    <row r="102" spans="1:49" ht="13.5" customHeight="1" x14ac:dyDescent="0.25">
      <c r="A102" s="603"/>
      <c r="B102" s="601"/>
      <c r="C102" s="601"/>
      <c r="D102" s="601"/>
      <c r="E102" s="601"/>
      <c r="F102" s="601"/>
      <c r="G102" s="601"/>
      <c r="H102" s="601"/>
      <c r="I102" s="601"/>
      <c r="J102" s="601"/>
      <c r="K102" s="601"/>
      <c r="L102" s="601"/>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1"/>
      <c r="AP102" s="601"/>
      <c r="AQ102" s="601"/>
      <c r="AR102" s="601"/>
      <c r="AS102" s="601"/>
      <c r="AT102" s="601"/>
      <c r="AU102" s="601"/>
      <c r="AV102" s="601"/>
      <c r="AW102" s="602"/>
    </row>
    <row r="103" spans="1:49" hidden="1" x14ac:dyDescent="0.25">
      <c r="A103" s="604"/>
      <c r="B103" s="605"/>
      <c r="C103" s="605"/>
      <c r="D103" s="605"/>
      <c r="E103" s="605"/>
      <c r="F103" s="605"/>
      <c r="G103" s="605"/>
      <c r="H103" s="605"/>
      <c r="I103" s="605"/>
      <c r="J103" s="605"/>
      <c r="K103" s="605"/>
      <c r="L103" s="605"/>
      <c r="M103" s="605"/>
      <c r="N103" s="605"/>
      <c r="O103" s="605"/>
      <c r="P103" s="605"/>
      <c r="Q103" s="605"/>
      <c r="R103" s="605"/>
      <c r="S103" s="605"/>
      <c r="T103" s="605"/>
      <c r="U103" s="605"/>
      <c r="V103" s="605"/>
      <c r="W103" s="605"/>
      <c r="X103" s="605"/>
      <c r="Y103" s="605"/>
      <c r="Z103" s="605"/>
      <c r="AA103" s="605"/>
      <c r="AB103" s="605"/>
      <c r="AC103" s="605"/>
      <c r="AD103" s="605"/>
      <c r="AE103" s="605"/>
      <c r="AF103" s="605"/>
      <c r="AG103" s="605"/>
      <c r="AH103" s="605"/>
      <c r="AI103" s="605"/>
      <c r="AJ103" s="605"/>
      <c r="AK103" s="605"/>
      <c r="AL103" s="605"/>
      <c r="AM103" s="605"/>
      <c r="AN103" s="605"/>
      <c r="AO103" s="605"/>
      <c r="AP103" s="605"/>
      <c r="AQ103" s="605"/>
      <c r="AR103" s="605"/>
      <c r="AS103" s="605"/>
      <c r="AT103" s="605"/>
      <c r="AU103" s="605"/>
      <c r="AV103" s="605"/>
      <c r="AW103" s="606"/>
    </row>
    <row r="104" spans="1:49" x14ac:dyDescent="0.25">
      <c r="A104" s="591"/>
      <c r="B104" s="592"/>
      <c r="C104" s="592"/>
      <c r="D104" s="592"/>
      <c r="E104" s="592"/>
      <c r="F104" s="592"/>
      <c r="G104" s="592"/>
      <c r="H104" s="592"/>
      <c r="I104" s="592"/>
      <c r="J104" s="592"/>
      <c r="K104" s="598"/>
      <c r="L104" s="598"/>
      <c r="M104" s="598"/>
      <c r="N104" s="598"/>
      <c r="O104" s="598"/>
      <c r="P104" s="598"/>
      <c r="Q104" s="598"/>
      <c r="R104" s="598"/>
      <c r="S104" s="598"/>
      <c r="T104" s="598"/>
      <c r="U104" s="598"/>
      <c r="V104" s="598"/>
      <c r="W104" s="598"/>
      <c r="X104" s="598"/>
      <c r="Y104" s="599"/>
      <c r="Z104" s="599"/>
      <c r="AA104" s="599"/>
      <c r="AB104" s="599"/>
      <c r="AC104" s="599"/>
      <c r="AD104" s="599"/>
      <c r="AE104" s="599"/>
      <c r="AF104" s="599"/>
      <c r="AG104" s="599"/>
      <c r="AH104" s="599"/>
      <c r="AI104" s="599"/>
      <c r="AJ104" s="599"/>
      <c r="AK104" s="610"/>
      <c r="AL104" s="592"/>
      <c r="AM104" s="592"/>
      <c r="AN104" s="592"/>
      <c r="AO104" s="592"/>
      <c r="AP104" s="592"/>
      <c r="AQ104" s="592"/>
      <c r="AR104" s="592"/>
      <c r="AS104" s="592"/>
      <c r="AT104" s="592"/>
      <c r="AU104" s="592"/>
      <c r="AV104" s="592"/>
      <c r="AW104" s="592"/>
    </row>
    <row r="105" spans="1:49" x14ac:dyDescent="0.25">
      <c r="A105" s="592"/>
      <c r="B105" s="592"/>
      <c r="C105" s="592"/>
      <c r="D105" s="592"/>
      <c r="E105" s="592"/>
      <c r="F105" s="592"/>
      <c r="G105" s="592"/>
      <c r="H105" s="592"/>
      <c r="I105" s="592"/>
      <c r="J105" s="592"/>
      <c r="K105" s="609" t="s">
        <v>0</v>
      </c>
      <c r="L105" s="504"/>
      <c r="M105" s="504"/>
      <c r="N105" s="504"/>
      <c r="O105" s="504"/>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5"/>
      <c r="AK105" s="592"/>
      <c r="AL105" s="592"/>
      <c r="AM105" s="592"/>
      <c r="AN105" s="592"/>
      <c r="AO105" s="592"/>
      <c r="AP105" s="592"/>
      <c r="AQ105" s="592"/>
      <c r="AR105" s="592"/>
      <c r="AS105" s="592"/>
      <c r="AT105" s="592"/>
      <c r="AU105" s="592"/>
      <c r="AV105" s="592"/>
      <c r="AW105" s="592"/>
    </row>
    <row r="106" spans="1:49" x14ac:dyDescent="0.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56"/>
      <c r="AR106" s="56"/>
      <c r="AS106" s="56"/>
      <c r="AT106" s="56"/>
      <c r="AU106" s="56"/>
      <c r="AV106" s="59"/>
      <c r="AW106" s="276"/>
    </row>
    <row r="107" spans="1:49" x14ac:dyDescent="0.25">
      <c r="A107" s="51"/>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56"/>
      <c r="AR107" s="56"/>
      <c r="AS107" s="56"/>
      <c r="AT107" s="57"/>
      <c r="AU107" s="4"/>
      <c r="AV107" s="4"/>
      <c r="AW107" s="176"/>
    </row>
    <row r="108" spans="1:49" x14ac:dyDescent="0.25">
      <c r="A108" s="51"/>
      <c r="B108" s="226"/>
      <c r="C108" s="226"/>
      <c r="D108" s="226"/>
      <c r="E108" s="226"/>
      <c r="F108" s="226"/>
      <c r="G108" s="226"/>
      <c r="H108" s="226"/>
      <c r="I108" s="226"/>
      <c r="J108" s="226"/>
      <c r="K108" s="596"/>
      <c r="L108" s="596"/>
      <c r="M108" s="596"/>
      <c r="N108" s="596"/>
      <c r="O108" s="596"/>
      <c r="P108" s="596"/>
      <c r="Q108" s="596"/>
      <c r="R108" s="596"/>
      <c r="S108" s="596"/>
      <c r="T108" s="596"/>
      <c r="U108" s="596"/>
      <c r="V108" s="596"/>
      <c r="W108" s="596"/>
      <c r="X108" s="596"/>
      <c r="Y108" s="596"/>
      <c r="Z108" s="596"/>
      <c r="AA108" s="596"/>
      <c r="AB108" s="596"/>
      <c r="AC108" s="596"/>
      <c r="AD108" s="597"/>
      <c r="AE108" s="597"/>
      <c r="AF108" s="597"/>
      <c r="AG108" s="597"/>
      <c r="AH108" s="597"/>
      <c r="AI108" s="597"/>
      <c r="AJ108" s="597"/>
      <c r="AK108" s="597"/>
      <c r="AL108" s="597"/>
      <c r="AM108" s="597"/>
      <c r="AN108" s="597"/>
      <c r="AO108" s="597"/>
      <c r="AP108" s="597"/>
      <c r="AQ108" s="56"/>
      <c r="AR108" s="56"/>
      <c r="AS108" s="56"/>
      <c r="AT108" s="56"/>
      <c r="AU108" s="4"/>
      <c r="AV108" s="4"/>
      <c r="AW108" s="176"/>
    </row>
    <row r="109" spans="1:49" x14ac:dyDescent="0.25">
      <c r="A109" s="51"/>
      <c r="B109" s="226"/>
      <c r="C109" s="226"/>
      <c r="D109" s="226"/>
      <c r="E109" s="226"/>
      <c r="F109" s="226"/>
      <c r="G109" s="226"/>
      <c r="H109" s="226"/>
      <c r="I109" s="226"/>
      <c r="J109" s="226"/>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7"/>
      <c r="AK109" s="507"/>
      <c r="AL109" s="507"/>
      <c r="AM109" s="507"/>
      <c r="AN109" s="507"/>
      <c r="AO109" s="507"/>
      <c r="AP109" s="507"/>
      <c r="AQ109" s="4"/>
      <c r="AR109" s="4"/>
      <c r="AS109" s="4"/>
      <c r="AT109" s="4"/>
      <c r="AU109" s="4"/>
      <c r="AV109" s="4"/>
      <c r="AW109" s="176"/>
    </row>
    <row r="110" spans="1:49" x14ac:dyDescent="0.25">
      <c r="A110" s="51"/>
      <c r="AV110" s="51"/>
      <c r="AW110" s="176"/>
    </row>
    <row r="111" spans="1:49" x14ac:dyDescent="0.25">
      <c r="A111" s="51"/>
      <c r="AV111" s="51"/>
      <c r="AW111" s="176"/>
    </row>
    <row r="112" spans="1:49" x14ac:dyDescent="0.25">
      <c r="AV112" s="51"/>
      <c r="AW112" s="176"/>
    </row>
    <row r="113" spans="48:49" x14ac:dyDescent="0.25">
      <c r="AV113" s="51"/>
      <c r="AW113" s="176"/>
    </row>
    <row r="114" spans="48:49" x14ac:dyDescent="0.25">
      <c r="AV114" s="51"/>
      <c r="AW114" s="192"/>
    </row>
    <row r="115" spans="48:49" x14ac:dyDescent="0.25">
      <c r="AV115" s="51"/>
      <c r="AW115" s="56"/>
    </row>
    <row r="116" spans="48:49" x14ac:dyDescent="0.25">
      <c r="AV116" s="51"/>
      <c r="AW116" s="4"/>
    </row>
    <row r="117" spans="48:49" x14ac:dyDescent="0.25">
      <c r="AV117" s="51"/>
      <c r="AW117" s="4"/>
    </row>
    <row r="118" spans="48:49" x14ac:dyDescent="0.25">
      <c r="AV118" s="51"/>
      <c r="AW118" s="4"/>
    </row>
  </sheetData>
  <sheetProtection selectLockedCells="1"/>
  <customSheetViews>
    <customSheetView guid="{4DD4E068-A3AC-4DDB-8044-ABACEA6F7BA3}" scale="75" showPageBreaks="1" fitToPage="1" printArea="1" hiddenRows="1" view="pageBreakPreview" topLeftCell="A19">
      <selection activeCell="B49" sqref="B49:AV50"/>
      <pageMargins left="0.7" right="0.7" top="0.75" bottom="0.75" header="0.3" footer="0.3"/>
      <pageSetup paperSize="9" scale="63" orientation="portrait" r:id="rId1"/>
    </customSheetView>
  </customSheetViews>
  <mergeCells count="104">
    <mergeCell ref="B8:AJ8"/>
    <mergeCell ref="K105:AJ105"/>
    <mergeCell ref="AK104:AW105"/>
    <mergeCell ref="A1:J2"/>
    <mergeCell ref="K1:AW2"/>
    <mergeCell ref="A3:A4"/>
    <mergeCell ref="B3:J4"/>
    <mergeCell ref="K3:AP4"/>
    <mergeCell ref="AQ3:AW4"/>
    <mergeCell ref="AA25:AV27"/>
    <mergeCell ref="L9:AJ9"/>
    <mergeCell ref="H10:AJ10"/>
    <mergeCell ref="H11:AJ11"/>
    <mergeCell ref="H12:AJ12"/>
    <mergeCell ref="AQ31:AV31"/>
    <mergeCell ref="AK28:AP28"/>
    <mergeCell ref="AQ28:AV28"/>
    <mergeCell ref="AK29:AP29"/>
    <mergeCell ref="AQ29:AV29"/>
    <mergeCell ref="O31:T31"/>
    <mergeCell ref="U31:Z31"/>
    <mergeCell ref="AS67:AV67"/>
    <mergeCell ref="AA28:AJ29"/>
    <mergeCell ref="AA30:AJ31"/>
    <mergeCell ref="AK30:AP30"/>
    <mergeCell ref="AQ30:AV30"/>
    <mergeCell ref="K109:AP109"/>
    <mergeCell ref="B14:AV17"/>
    <mergeCell ref="B18:AV21"/>
    <mergeCell ref="B22:AV22"/>
    <mergeCell ref="B25:Z27"/>
    <mergeCell ref="O29:T29"/>
    <mergeCell ref="U29:Z29"/>
    <mergeCell ref="O30:T30"/>
    <mergeCell ref="U30:Z30"/>
    <mergeCell ref="B57:AV64"/>
    <mergeCell ref="B28:N29"/>
    <mergeCell ref="B30:N31"/>
    <mergeCell ref="O28:T28"/>
    <mergeCell ref="U28:Z28"/>
    <mergeCell ref="AQ41:AV41"/>
    <mergeCell ref="B33:AV33"/>
    <mergeCell ref="K108:AC108"/>
    <mergeCell ref="AD108:AP108"/>
    <mergeCell ref="K104:X104"/>
    <mergeCell ref="B23:AV24"/>
    <mergeCell ref="Y104:AJ104"/>
    <mergeCell ref="A86:AW103"/>
    <mergeCell ref="AK31:AP31"/>
    <mergeCell ref="O40:T40"/>
    <mergeCell ref="U40:Z40"/>
    <mergeCell ref="AK40:AP40"/>
    <mergeCell ref="AQ40:AV40"/>
    <mergeCell ref="AK39:AP39"/>
    <mergeCell ref="AQ39:AV39"/>
    <mergeCell ref="B36:Z38"/>
    <mergeCell ref="AA36:AV38"/>
    <mergeCell ref="O39:T39"/>
    <mergeCell ref="U39:Z39"/>
    <mergeCell ref="B32:AV32"/>
    <mergeCell ref="B34:AV35"/>
    <mergeCell ref="U42:Z42"/>
    <mergeCell ref="AK42:AP42"/>
    <mergeCell ref="AQ42:AV42"/>
    <mergeCell ref="O50:T50"/>
    <mergeCell ref="U50:Y50"/>
    <mergeCell ref="O51:T51"/>
    <mergeCell ref="U51:Y51"/>
    <mergeCell ref="A68:AW85"/>
    <mergeCell ref="A104:J105"/>
    <mergeCell ref="O52:T52"/>
    <mergeCell ref="U52:Z52"/>
    <mergeCell ref="AK52:AP52"/>
    <mergeCell ref="AQ52:AV52"/>
    <mergeCell ref="AA52:AJ53"/>
    <mergeCell ref="B41:N42"/>
    <mergeCell ref="O41:T41"/>
    <mergeCell ref="U41:Z41"/>
    <mergeCell ref="AA41:AJ42"/>
    <mergeCell ref="AK41:AP41"/>
    <mergeCell ref="AP9:AV9"/>
    <mergeCell ref="AQ12:AV12"/>
    <mergeCell ref="AQ11:AV11"/>
    <mergeCell ref="B55:AV56"/>
    <mergeCell ref="O53:T53"/>
    <mergeCell ref="U53:Z53"/>
    <mergeCell ref="AK53:AP53"/>
    <mergeCell ref="AQ53:AV53"/>
    <mergeCell ref="B54:AV54"/>
    <mergeCell ref="B52:N53"/>
    <mergeCell ref="B43:AV43"/>
    <mergeCell ref="AK50:AP50"/>
    <mergeCell ref="AQ50:AV50"/>
    <mergeCell ref="B44:AV44"/>
    <mergeCell ref="B45:AV46"/>
    <mergeCell ref="B47:Z49"/>
    <mergeCell ref="AA47:AV49"/>
    <mergeCell ref="B50:N51"/>
    <mergeCell ref="AA50:AJ51"/>
    <mergeCell ref="AK51:AP51"/>
    <mergeCell ref="AQ51:AV51"/>
    <mergeCell ref="B39:N40"/>
    <mergeCell ref="AA39:AJ40"/>
    <mergeCell ref="O42:T42"/>
  </mergeCells>
  <pageMargins left="0.7" right="0.7" top="0.75" bottom="0.75" header="0.3" footer="0.3"/>
  <pageSetup paperSize="9" scale="57"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BH72"/>
  <sheetViews>
    <sheetView showZeros="0" view="pageBreakPreview" zoomScale="75" zoomScaleNormal="70" zoomScaleSheetLayoutView="75" workbookViewId="0">
      <selection activeCell="E21" sqref="E21:P21"/>
    </sheetView>
  </sheetViews>
  <sheetFormatPr defaultRowHeight="16.5" x14ac:dyDescent="0.3"/>
  <cols>
    <col min="1" max="3" width="2.625" customWidth="1"/>
    <col min="4" max="4" width="6.625" customWidth="1"/>
    <col min="5" max="10" width="2.625" customWidth="1"/>
    <col min="11" max="15" width="2.625" style="7" customWidth="1"/>
    <col min="16" max="16" width="8.875" style="7" customWidth="1"/>
    <col min="17" max="18" width="5.75" style="7" customWidth="1"/>
    <col min="19" max="21" width="2.625" style="7" customWidth="1"/>
    <col min="22" max="22" width="1.75" style="7" customWidth="1"/>
    <col min="23" max="23" width="0.125" style="7" customWidth="1"/>
    <col min="24" max="27" width="2.625" style="7" customWidth="1"/>
    <col min="28" max="28" width="1.25" style="7" customWidth="1"/>
    <col min="29" max="31" width="2.625" style="7" customWidth="1"/>
    <col min="32" max="32" width="0.75" style="7" customWidth="1"/>
    <col min="33" max="33" width="1.375" style="7" customWidth="1"/>
    <col min="34" max="34" width="2.625" style="7" customWidth="1"/>
    <col min="35" max="35" width="9" style="7" customWidth="1"/>
    <col min="36" max="36" width="0.375" style="7" customWidth="1"/>
    <col min="37" max="37" width="0.75" hidden="1" customWidth="1"/>
    <col min="38" max="38" width="2.625" hidden="1" customWidth="1"/>
    <col min="39" max="42" width="2.625" customWidth="1"/>
    <col min="43" max="43" width="4.875" customWidth="1"/>
    <col min="44" max="44" width="4.125" customWidth="1"/>
    <col min="45" max="45" width="4.125" hidden="1" customWidth="1"/>
    <col min="46" max="46" width="17.625" style="62" hidden="1" customWidth="1"/>
    <col min="47" max="51" width="9" style="62" hidden="1" customWidth="1"/>
    <col min="52" max="53" width="9" style="62" customWidth="1"/>
    <col min="54" max="58" width="9" style="53" customWidth="1"/>
    <col min="59" max="60" width="9" style="52" customWidth="1"/>
    <col min="61" max="63" width="9" customWidth="1"/>
  </cols>
  <sheetData>
    <row r="1" spans="1:54" x14ac:dyDescent="0.3">
      <c r="A1" s="366"/>
      <c r="B1" s="367"/>
      <c r="C1" s="367"/>
      <c r="D1" s="367"/>
      <c r="E1" s="367"/>
      <c r="F1" s="367"/>
      <c r="G1" s="367"/>
      <c r="H1" s="367"/>
      <c r="I1" s="367"/>
      <c r="J1" s="367"/>
      <c r="K1" s="362" t="str">
        <f>А4!K1:AT2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3"/>
      <c r="AS1" s="131"/>
    </row>
    <row r="2" spans="1:54" ht="24" customHeight="1" x14ac:dyDescent="0.3">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5"/>
      <c r="AS2" s="131"/>
    </row>
    <row r="3" spans="1:54" ht="15.75" customHeight="1" x14ac:dyDescent="0.3">
      <c r="A3" s="376" t="s">
        <v>20</v>
      </c>
      <c r="B3" s="370" t="s">
        <v>13</v>
      </c>
      <c r="C3" s="378"/>
      <c r="D3" s="378"/>
      <c r="E3" s="378"/>
      <c r="F3" s="378"/>
      <c r="G3" s="378"/>
      <c r="H3" s="378"/>
      <c r="I3" s="378"/>
      <c r="J3" s="379"/>
      <c r="K3" s="406" t="s">
        <v>254</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5"/>
      <c r="AS3" s="132"/>
    </row>
    <row r="4" spans="1:54" ht="15.75" customHeight="1" x14ac:dyDescent="0.3">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8"/>
      <c r="AS4" s="132"/>
    </row>
    <row r="5" spans="1:54" ht="15.75" customHeight="1" x14ac:dyDescent="0.3">
      <c r="A5" s="11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27"/>
      <c r="AS5" s="1"/>
    </row>
    <row r="6" spans="1:54" ht="15.75" customHeight="1" x14ac:dyDescent="0.3">
      <c r="A6" s="128"/>
      <c r="B6" s="124" t="s">
        <v>160</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4"/>
      <c r="AE6" s="4"/>
      <c r="AF6" s="4"/>
      <c r="AG6" s="4"/>
      <c r="AH6" s="4"/>
      <c r="AI6" s="1"/>
      <c r="AJ6" s="1"/>
      <c r="AK6" s="1"/>
      <c r="AL6" s="1"/>
      <c r="AM6" s="1"/>
      <c r="AN6" s="1"/>
      <c r="AO6" s="1"/>
      <c r="AP6" s="1"/>
      <c r="AQ6" s="1"/>
      <c r="AR6" s="12"/>
      <c r="AS6" s="1"/>
    </row>
    <row r="7" spans="1:54" ht="15.75" customHeight="1" x14ac:dyDescent="0.3">
      <c r="A7" s="128"/>
      <c r="B7" s="285" t="s">
        <v>340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
      <c r="AE7" s="1"/>
      <c r="AF7" s="1"/>
      <c r="AG7" s="1"/>
      <c r="AH7" s="1"/>
      <c r="AI7" s="1"/>
      <c r="AJ7" s="1"/>
      <c r="AK7" s="1"/>
      <c r="AL7" s="1"/>
      <c r="AM7" s="1"/>
      <c r="AN7" s="1"/>
      <c r="AO7" s="1"/>
      <c r="AP7" s="1"/>
      <c r="AQ7" s="1"/>
      <c r="AR7" s="12"/>
      <c r="AS7" s="1"/>
    </row>
    <row r="8" spans="1:54" ht="15.75" customHeight="1" x14ac:dyDescent="0.3">
      <c r="A8" s="1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29"/>
      <c r="AM8" s="129"/>
      <c r="AN8" s="1"/>
      <c r="AO8" s="1"/>
      <c r="AP8" s="129"/>
      <c r="AQ8" s="129"/>
      <c r="AR8" s="12"/>
      <c r="AS8" s="1"/>
      <c r="AT8" s="140"/>
      <c r="AU8" s="140"/>
      <c r="AV8" s="140"/>
      <c r="AW8" s="140"/>
      <c r="AX8" s="140"/>
      <c r="AY8" s="140"/>
      <c r="AZ8" s="140"/>
      <c r="BA8" s="140"/>
    </row>
    <row r="9" spans="1:54" ht="15.75" customHeight="1" x14ac:dyDescent="0.3">
      <c r="A9" s="10"/>
      <c r="B9" s="6" t="s">
        <v>161</v>
      </c>
      <c r="C9" s="1"/>
      <c r="D9" s="1"/>
      <c r="E9" s="1"/>
      <c r="F9" s="1"/>
      <c r="G9" s="1"/>
      <c r="H9" s="1"/>
      <c r="I9" s="1"/>
      <c r="J9" s="1"/>
      <c r="K9" s="1"/>
      <c r="L9" s="641"/>
      <c r="M9" s="641"/>
      <c r="N9" s="641"/>
      <c r="O9" s="641"/>
      <c r="P9" s="641"/>
      <c r="Q9" s="641"/>
      <c r="R9" s="641"/>
      <c r="S9" s="641"/>
      <c r="T9" s="641"/>
      <c r="U9" s="641"/>
      <c r="V9" s="641"/>
      <c r="W9" s="641"/>
      <c r="X9" s="641"/>
      <c r="Y9" s="641"/>
      <c r="Z9" s="641"/>
      <c r="AA9" s="641"/>
      <c r="AB9" s="641"/>
      <c r="AC9" s="641"/>
      <c r="AD9" s="641"/>
      <c r="AE9" s="1" t="s">
        <v>165</v>
      </c>
      <c r="AF9" s="1"/>
      <c r="AG9" s="1"/>
      <c r="AH9" s="1"/>
      <c r="AI9" s="1"/>
      <c r="AJ9" s="640"/>
      <c r="AK9" s="640"/>
      <c r="AL9" s="640"/>
      <c r="AM9" s="640"/>
      <c r="AN9" s="640"/>
      <c r="AO9" s="640"/>
      <c r="AP9" s="640"/>
      <c r="AQ9" s="640"/>
      <c r="AR9" s="12"/>
      <c r="AS9" s="1"/>
      <c r="AT9" s="140"/>
      <c r="AU9" s="140" t="b">
        <v>0</v>
      </c>
      <c r="AV9" s="140" t="s">
        <v>174</v>
      </c>
      <c r="AW9" s="140"/>
      <c r="AX9" s="140"/>
      <c r="AY9" s="140"/>
      <c r="AZ9" s="140"/>
      <c r="BA9" s="140"/>
    </row>
    <row r="10" spans="1:54" ht="15.75" customHeight="1" x14ac:dyDescent="0.3">
      <c r="A10" s="10"/>
      <c r="B10" s="1" t="s">
        <v>162</v>
      </c>
      <c r="C10" s="1"/>
      <c r="D10" s="1"/>
      <c r="E10" s="1"/>
      <c r="F10" s="1"/>
      <c r="G10" s="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F10" s="6"/>
      <c r="AG10" s="6"/>
      <c r="AH10" s="6"/>
      <c r="AI10" s="6"/>
      <c r="AJ10" s="6"/>
      <c r="AK10" s="6"/>
      <c r="AL10" s="6"/>
      <c r="AM10" s="6"/>
      <c r="AN10" s="6"/>
      <c r="AO10" s="6"/>
      <c r="AP10" s="6"/>
      <c r="AQ10" s="6"/>
      <c r="AR10" s="12"/>
      <c r="AS10" s="1"/>
      <c r="AT10" s="140"/>
      <c r="AU10" s="140" t="b">
        <v>0</v>
      </c>
      <c r="AV10" s="140" t="s">
        <v>175</v>
      </c>
      <c r="AW10" s="140"/>
      <c r="AX10" s="140"/>
      <c r="AY10" s="140"/>
      <c r="AZ10" s="140"/>
      <c r="BA10" s="140"/>
    </row>
    <row r="11" spans="1:54" ht="15.75" customHeight="1" x14ac:dyDescent="0.3">
      <c r="A11" s="10"/>
      <c r="B11" s="1" t="s">
        <v>163</v>
      </c>
      <c r="C11" s="124"/>
      <c r="D11" s="124"/>
      <c r="E11" s="124"/>
      <c r="F11" s="124"/>
      <c r="G11" s="124"/>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124"/>
      <c r="AF11" s="124"/>
      <c r="AG11" s="124"/>
      <c r="AH11" s="124"/>
      <c r="AI11" s="124"/>
      <c r="AJ11" s="124"/>
      <c r="AK11" s="124"/>
      <c r="AL11" s="124"/>
      <c r="AM11" s="124"/>
      <c r="AN11" s="124"/>
      <c r="AO11" s="124"/>
      <c r="AP11" s="124"/>
      <c r="AQ11" s="124"/>
      <c r="AR11" s="12"/>
      <c r="AS11" s="1"/>
      <c r="AT11" s="140"/>
      <c r="AU11" s="140"/>
      <c r="AV11" s="140"/>
      <c r="AW11" s="140"/>
      <c r="AX11" s="140"/>
      <c r="AY11" s="140"/>
      <c r="AZ11" s="140"/>
      <c r="BA11" s="140"/>
    </row>
    <row r="12" spans="1:54" ht="15.75" customHeight="1" x14ac:dyDescent="0.3">
      <c r="A12" s="10"/>
      <c r="B12" s="123" t="s">
        <v>164</v>
      </c>
      <c r="C12" s="124"/>
      <c r="D12" s="124"/>
      <c r="E12" s="124"/>
      <c r="F12" s="124"/>
      <c r="G12" s="124"/>
      <c r="H12" s="643"/>
      <c r="I12" s="642"/>
      <c r="J12" s="642"/>
      <c r="K12" s="642"/>
      <c r="L12" s="642"/>
      <c r="M12" s="642"/>
      <c r="N12" s="642"/>
      <c r="O12" s="642"/>
      <c r="P12" s="642"/>
      <c r="Q12" s="642"/>
      <c r="R12" s="642"/>
      <c r="S12" s="642"/>
      <c r="T12" s="642"/>
      <c r="U12" s="642"/>
      <c r="V12" s="642"/>
      <c r="W12" s="642"/>
      <c r="X12" s="642"/>
      <c r="Y12" s="642"/>
      <c r="Z12" s="642"/>
      <c r="AA12" s="642"/>
      <c r="AB12" s="642"/>
      <c r="AC12" s="642"/>
      <c r="AD12" s="642"/>
      <c r="AE12" s="124"/>
      <c r="AF12" s="124"/>
      <c r="AG12" s="124"/>
      <c r="AH12" s="124"/>
      <c r="AI12" s="124"/>
      <c r="AJ12" s="124"/>
      <c r="AK12" s="124"/>
      <c r="AL12" s="124"/>
      <c r="AM12" s="124"/>
      <c r="AN12" s="124"/>
      <c r="AO12" s="124"/>
      <c r="AP12" s="124"/>
      <c r="AQ12" s="124"/>
      <c r="AR12" s="12"/>
      <c r="AS12" s="1"/>
      <c r="AT12" s="140"/>
      <c r="AU12" s="140"/>
      <c r="AV12" s="140"/>
      <c r="AW12" s="140"/>
      <c r="AX12" s="140"/>
      <c r="AY12" s="140"/>
      <c r="AZ12" s="140"/>
      <c r="BA12" s="140"/>
    </row>
    <row r="13" spans="1:54" ht="12.75" customHeight="1" x14ac:dyDescent="0.3">
      <c r="A13" s="240"/>
      <c r="B13" s="123"/>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2"/>
      <c r="AS13" s="1"/>
      <c r="AT13" s="140"/>
      <c r="AU13" s="140"/>
      <c r="AV13" s="140"/>
      <c r="AW13" s="140"/>
      <c r="AX13" s="140"/>
      <c r="AY13" s="140"/>
      <c r="AZ13" s="140"/>
      <c r="BA13" s="140"/>
    </row>
    <row r="14" spans="1:54" ht="15.75" customHeight="1" x14ac:dyDescent="0.3">
      <c r="A14" s="240"/>
      <c r="B14" s="650" t="s">
        <v>319</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242"/>
      <c r="AS14" s="1"/>
      <c r="AT14" s="140"/>
      <c r="AU14" s="140"/>
      <c r="AV14" s="140"/>
      <c r="AW14" s="140"/>
      <c r="AX14" s="140"/>
      <c r="AY14" s="140"/>
      <c r="AZ14" s="140"/>
      <c r="BA14" s="140"/>
    </row>
    <row r="15" spans="1:54" ht="15.75" customHeight="1" x14ac:dyDescent="0.3">
      <c r="A15" s="240"/>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2"/>
      <c r="AS15" s="1"/>
      <c r="AT15" s="142"/>
      <c r="AU15" s="143"/>
      <c r="AV15" s="143">
        <v>44351</v>
      </c>
      <c r="AW15" s="143">
        <v>44251</v>
      </c>
      <c r="AX15" s="144" t="s">
        <v>222</v>
      </c>
      <c r="AY15" s="145"/>
      <c r="AZ15" s="146"/>
      <c r="BA15" s="142"/>
      <c r="BB15" s="54"/>
    </row>
    <row r="16" spans="1:54" ht="15.75" customHeight="1" x14ac:dyDescent="0.3">
      <c r="A16" s="240"/>
      <c r="B16" s="672" t="s">
        <v>169</v>
      </c>
      <c r="C16" s="672"/>
      <c r="D16" s="672"/>
      <c r="E16" s="672" t="s">
        <v>166</v>
      </c>
      <c r="F16" s="672"/>
      <c r="G16" s="672"/>
      <c r="H16" s="672"/>
      <c r="I16" s="672"/>
      <c r="J16" s="672"/>
      <c r="K16" s="672"/>
      <c r="L16" s="672"/>
      <c r="M16" s="672"/>
      <c r="N16" s="672"/>
      <c r="O16" s="672"/>
      <c r="P16" s="672"/>
      <c r="Q16" s="651" t="s">
        <v>226</v>
      </c>
      <c r="R16" s="653"/>
      <c r="S16" s="651" t="s">
        <v>177</v>
      </c>
      <c r="T16" s="652"/>
      <c r="U16" s="652"/>
      <c r="V16" s="652"/>
      <c r="W16" s="652"/>
      <c r="X16" s="652"/>
      <c r="Y16" s="652"/>
      <c r="Z16" s="652"/>
      <c r="AA16" s="652"/>
      <c r="AB16" s="653"/>
      <c r="AC16" s="657" t="s">
        <v>168</v>
      </c>
      <c r="AD16" s="658"/>
      <c r="AE16" s="658"/>
      <c r="AF16" s="658"/>
      <c r="AG16" s="658"/>
      <c r="AH16" s="658"/>
      <c r="AI16" s="658"/>
      <c r="AJ16" s="658"/>
      <c r="AK16" s="658"/>
      <c r="AL16" s="659"/>
      <c r="AM16" s="657" t="s">
        <v>167</v>
      </c>
      <c r="AN16" s="658"/>
      <c r="AO16" s="658"/>
      <c r="AP16" s="658"/>
      <c r="AQ16" s="659"/>
      <c r="AR16" s="244"/>
      <c r="AS16" s="133"/>
      <c r="AT16" s="142"/>
      <c r="AU16" s="147">
        <f>IF(Z71&gt;=$AV$15,0,1)</f>
        <v>1</v>
      </c>
      <c r="AV16" s="146">
        <f>IF(Z71&lt;$AV$15,0,IF(Z71&gt;=$AW$15,0,1))</f>
        <v>0</v>
      </c>
      <c r="AW16" s="146">
        <f>IF(Z71&lt;$AW$15,0,IF(Z71&gt;=$AX$15,0,1))</f>
        <v>0</v>
      </c>
      <c r="AX16" s="146">
        <f>IF(Z71&gt;=$AX$15,1,0)</f>
        <v>0</v>
      </c>
      <c r="AY16" s="146">
        <f>IF(Z71&gt;=$AU$15,0,1)</f>
        <v>0</v>
      </c>
      <c r="AZ16" s="146"/>
      <c r="BA16" s="142"/>
      <c r="BB16" s="54"/>
    </row>
    <row r="17" spans="1:54" ht="32.25" customHeight="1" x14ac:dyDescent="0.3">
      <c r="A17" s="240"/>
      <c r="B17" s="672"/>
      <c r="C17" s="672"/>
      <c r="D17" s="672"/>
      <c r="E17" s="672"/>
      <c r="F17" s="672"/>
      <c r="G17" s="672"/>
      <c r="H17" s="672"/>
      <c r="I17" s="672"/>
      <c r="J17" s="672"/>
      <c r="K17" s="672"/>
      <c r="L17" s="672"/>
      <c r="M17" s="672"/>
      <c r="N17" s="672"/>
      <c r="O17" s="672"/>
      <c r="P17" s="672"/>
      <c r="Q17" s="654"/>
      <c r="R17" s="656"/>
      <c r="S17" s="654"/>
      <c r="T17" s="655"/>
      <c r="U17" s="655"/>
      <c r="V17" s="655"/>
      <c r="W17" s="655"/>
      <c r="X17" s="655"/>
      <c r="Y17" s="655"/>
      <c r="Z17" s="655"/>
      <c r="AA17" s="655"/>
      <c r="AB17" s="656"/>
      <c r="AC17" s="660"/>
      <c r="AD17" s="661"/>
      <c r="AE17" s="661"/>
      <c r="AF17" s="661"/>
      <c r="AG17" s="661"/>
      <c r="AH17" s="661"/>
      <c r="AI17" s="661"/>
      <c r="AJ17" s="661"/>
      <c r="AK17" s="661"/>
      <c r="AL17" s="662"/>
      <c r="AM17" s="660"/>
      <c r="AN17" s="661"/>
      <c r="AO17" s="661"/>
      <c r="AP17" s="661"/>
      <c r="AQ17" s="662"/>
      <c r="AR17" s="242"/>
      <c r="AS17" s="1"/>
      <c r="AT17" s="140"/>
      <c r="AU17" s="148"/>
      <c r="AV17" s="149"/>
      <c r="AW17" s="149"/>
      <c r="AX17" s="149"/>
      <c r="AY17" s="149"/>
      <c r="AZ17" s="142"/>
      <c r="BA17" s="142"/>
      <c r="BB17" s="63"/>
    </row>
    <row r="18" spans="1:54" ht="48.75" customHeight="1" x14ac:dyDescent="0.3">
      <c r="A18" s="240"/>
      <c r="B18" s="634">
        <v>50010101180</v>
      </c>
      <c r="C18" s="634"/>
      <c r="D18" s="634"/>
      <c r="E18" s="635" t="s">
        <v>261</v>
      </c>
      <c r="F18" s="635"/>
      <c r="G18" s="635"/>
      <c r="H18" s="635"/>
      <c r="I18" s="635"/>
      <c r="J18" s="635"/>
      <c r="K18" s="635"/>
      <c r="L18" s="635"/>
      <c r="M18" s="635"/>
      <c r="N18" s="635"/>
      <c r="O18" s="635"/>
      <c r="P18" s="635"/>
      <c r="Q18" s="638" t="s">
        <v>243</v>
      </c>
      <c r="R18" s="639"/>
      <c r="S18" s="631">
        <v>8000</v>
      </c>
      <c r="T18" s="632"/>
      <c r="U18" s="632"/>
      <c r="V18" s="632"/>
      <c r="W18" s="632"/>
      <c r="X18" s="632"/>
      <c r="Y18" s="632"/>
      <c r="Z18" s="632"/>
      <c r="AA18" s="632"/>
      <c r="AB18" s="633"/>
      <c r="AC18" s="644"/>
      <c r="AD18" s="645"/>
      <c r="AE18" s="645"/>
      <c r="AF18" s="645"/>
      <c r="AG18" s="645"/>
      <c r="AH18" s="645"/>
      <c r="AI18" s="645"/>
      <c r="AJ18" s="645"/>
      <c r="AK18" s="645"/>
      <c r="AL18" s="646"/>
      <c r="AM18" s="647">
        <f>S18*AC18</f>
        <v>0</v>
      </c>
      <c r="AN18" s="648"/>
      <c r="AO18" s="648"/>
      <c r="AP18" s="648"/>
      <c r="AQ18" s="649"/>
      <c r="AR18" s="242"/>
      <c r="AS18" s="1"/>
      <c r="AT18" s="140"/>
      <c r="AU18" s="142">
        <v>15750</v>
      </c>
      <c r="AV18" s="142">
        <f>$AU$18*1.5</f>
        <v>23625</v>
      </c>
      <c r="AW18" s="142">
        <f>$AU$18*2</f>
        <v>31500</v>
      </c>
      <c r="AX18" s="142">
        <f>$AU$18*1</f>
        <v>15750</v>
      </c>
      <c r="AY18" s="140"/>
      <c r="AZ18" s="142"/>
      <c r="BA18" s="142"/>
      <c r="BB18" s="63"/>
    </row>
    <row r="19" spans="1:54" ht="46.5" customHeight="1" x14ac:dyDescent="0.3">
      <c r="A19" s="240"/>
      <c r="B19" s="634">
        <v>50010101010</v>
      </c>
      <c r="C19" s="634"/>
      <c r="D19" s="634"/>
      <c r="E19" s="637" t="s">
        <v>242</v>
      </c>
      <c r="F19" s="637"/>
      <c r="G19" s="637"/>
      <c r="H19" s="637"/>
      <c r="I19" s="637"/>
      <c r="J19" s="637"/>
      <c r="K19" s="637"/>
      <c r="L19" s="637"/>
      <c r="M19" s="637"/>
      <c r="N19" s="637"/>
      <c r="O19" s="637"/>
      <c r="P19" s="637"/>
      <c r="Q19" s="638" t="s">
        <v>243</v>
      </c>
      <c r="R19" s="639"/>
      <c r="S19" s="631">
        <v>12500</v>
      </c>
      <c r="T19" s="632"/>
      <c r="U19" s="632"/>
      <c r="V19" s="632"/>
      <c r="W19" s="632"/>
      <c r="X19" s="632"/>
      <c r="Y19" s="632"/>
      <c r="Z19" s="632"/>
      <c r="AA19" s="632"/>
      <c r="AB19" s="633"/>
      <c r="AC19" s="644"/>
      <c r="AD19" s="645"/>
      <c r="AE19" s="645"/>
      <c r="AF19" s="645"/>
      <c r="AG19" s="645"/>
      <c r="AH19" s="645"/>
      <c r="AI19" s="645"/>
      <c r="AJ19" s="645"/>
      <c r="AK19" s="645"/>
      <c r="AL19" s="646"/>
      <c r="AM19" s="647">
        <f>S19*AC19</f>
        <v>0</v>
      </c>
      <c r="AN19" s="648"/>
      <c r="AO19" s="648"/>
      <c r="AP19" s="648"/>
      <c r="AQ19" s="649"/>
      <c r="AR19" s="242"/>
      <c r="AS19" s="1"/>
      <c r="AT19" s="142"/>
      <c r="AU19" s="142">
        <v>18900</v>
      </c>
      <c r="AV19" s="142">
        <f>$AU$19*1.5</f>
        <v>28350</v>
      </c>
      <c r="AW19" s="142">
        <f>$AU$19*2</f>
        <v>37800</v>
      </c>
      <c r="AX19" s="142">
        <f>$AU$19*1</f>
        <v>18900</v>
      </c>
      <c r="AY19" s="140"/>
      <c r="AZ19" s="142"/>
      <c r="BA19" s="142"/>
      <c r="BB19" s="63"/>
    </row>
    <row r="20" spans="1:54" ht="48.75" customHeight="1" x14ac:dyDescent="0.3">
      <c r="A20" s="240"/>
      <c r="B20" s="636">
        <v>50010101030</v>
      </c>
      <c r="C20" s="636"/>
      <c r="D20" s="636"/>
      <c r="E20" s="637" t="s">
        <v>244</v>
      </c>
      <c r="F20" s="637"/>
      <c r="G20" s="637"/>
      <c r="H20" s="637"/>
      <c r="I20" s="637"/>
      <c r="J20" s="637"/>
      <c r="K20" s="637"/>
      <c r="L20" s="637"/>
      <c r="M20" s="637"/>
      <c r="N20" s="637"/>
      <c r="O20" s="637"/>
      <c r="P20" s="637"/>
      <c r="Q20" s="638" t="s">
        <v>243</v>
      </c>
      <c r="R20" s="639"/>
      <c r="S20" s="631">
        <v>16500</v>
      </c>
      <c r="T20" s="632"/>
      <c r="U20" s="632"/>
      <c r="V20" s="632"/>
      <c r="W20" s="632"/>
      <c r="X20" s="632"/>
      <c r="Y20" s="632"/>
      <c r="Z20" s="632"/>
      <c r="AA20" s="632"/>
      <c r="AB20" s="633"/>
      <c r="AC20" s="644"/>
      <c r="AD20" s="645"/>
      <c r="AE20" s="645"/>
      <c r="AF20" s="645"/>
      <c r="AG20" s="645"/>
      <c r="AH20" s="645"/>
      <c r="AI20" s="645"/>
      <c r="AJ20" s="645"/>
      <c r="AK20" s="645"/>
      <c r="AL20" s="646"/>
      <c r="AM20" s="647">
        <f>S20*AC20</f>
        <v>0</v>
      </c>
      <c r="AN20" s="648"/>
      <c r="AO20" s="648"/>
      <c r="AP20" s="648"/>
      <c r="AQ20" s="649"/>
      <c r="AR20" s="242"/>
      <c r="AS20" s="1"/>
      <c r="AT20" s="142"/>
      <c r="AU20" s="142">
        <v>25200</v>
      </c>
      <c r="AV20" s="142">
        <f>$AU$20*1.5</f>
        <v>37800</v>
      </c>
      <c r="AW20" s="142">
        <f>$AU$20*2</f>
        <v>50400</v>
      </c>
      <c r="AX20" s="142">
        <f>$AU$20*1</f>
        <v>25200</v>
      </c>
      <c r="AY20" s="140"/>
      <c r="AZ20" s="142"/>
      <c r="BA20" s="142"/>
      <c r="BB20" s="63"/>
    </row>
    <row r="21" spans="1:54" ht="48.75" customHeight="1" x14ac:dyDescent="0.3">
      <c r="A21" s="240"/>
      <c r="B21" s="636">
        <v>50010101040</v>
      </c>
      <c r="C21" s="636"/>
      <c r="D21" s="636"/>
      <c r="E21" s="637" t="s">
        <v>245</v>
      </c>
      <c r="F21" s="637"/>
      <c r="G21" s="637"/>
      <c r="H21" s="637"/>
      <c r="I21" s="637"/>
      <c r="J21" s="637"/>
      <c r="K21" s="637"/>
      <c r="L21" s="637"/>
      <c r="M21" s="637"/>
      <c r="N21" s="637"/>
      <c r="O21" s="637"/>
      <c r="P21" s="637"/>
      <c r="Q21" s="638" t="s">
        <v>243</v>
      </c>
      <c r="R21" s="639"/>
      <c r="S21" s="631">
        <v>20500</v>
      </c>
      <c r="T21" s="632"/>
      <c r="U21" s="632"/>
      <c r="V21" s="632"/>
      <c r="W21" s="632"/>
      <c r="X21" s="632"/>
      <c r="Y21" s="632"/>
      <c r="Z21" s="632"/>
      <c r="AA21" s="632"/>
      <c r="AB21" s="633"/>
      <c r="AC21" s="644"/>
      <c r="AD21" s="645"/>
      <c r="AE21" s="645"/>
      <c r="AF21" s="645"/>
      <c r="AG21" s="645"/>
      <c r="AH21" s="645"/>
      <c r="AI21" s="645"/>
      <c r="AJ21" s="645"/>
      <c r="AK21" s="645"/>
      <c r="AL21" s="646"/>
      <c r="AM21" s="647">
        <f>S21*AC21</f>
        <v>0</v>
      </c>
      <c r="AN21" s="648"/>
      <c r="AO21" s="648"/>
      <c r="AP21" s="648"/>
      <c r="AQ21" s="649"/>
      <c r="AR21" s="242"/>
      <c r="AS21" s="1"/>
      <c r="AT21" s="142"/>
      <c r="AU21" s="142"/>
      <c r="AV21" s="142"/>
      <c r="AW21" s="142"/>
      <c r="AX21" s="142"/>
      <c r="AY21" s="142"/>
      <c r="AZ21" s="142"/>
      <c r="BA21" s="142"/>
      <c r="BB21" s="63"/>
    </row>
    <row r="22" spans="1:54" ht="9" customHeight="1" x14ac:dyDescent="0.3">
      <c r="A22" s="240"/>
      <c r="B22" s="245"/>
      <c r="C22" s="245"/>
      <c r="D22" s="245"/>
      <c r="E22" s="246"/>
      <c r="F22" s="246"/>
      <c r="G22" s="246"/>
      <c r="H22" s="246"/>
      <c r="I22" s="246"/>
      <c r="J22" s="246"/>
      <c r="K22" s="246"/>
      <c r="L22" s="246"/>
      <c r="M22" s="246"/>
      <c r="N22" s="246"/>
      <c r="O22" s="246"/>
      <c r="P22" s="246"/>
      <c r="Q22" s="246"/>
      <c r="R22" s="246"/>
      <c r="S22" s="247"/>
      <c r="T22" s="247"/>
      <c r="U22" s="247"/>
      <c r="V22" s="247"/>
      <c r="W22" s="247"/>
      <c r="X22" s="248"/>
      <c r="Y22" s="248"/>
      <c r="Z22" s="248"/>
      <c r="AA22" s="248"/>
      <c r="AB22" s="248"/>
      <c r="AC22" s="247"/>
      <c r="AD22" s="247"/>
      <c r="AE22" s="247"/>
      <c r="AF22" s="247"/>
      <c r="AG22" s="247"/>
      <c r="AH22" s="248"/>
      <c r="AI22" s="248"/>
      <c r="AJ22" s="248"/>
      <c r="AK22" s="248"/>
      <c r="AL22" s="248"/>
      <c r="AM22" s="248"/>
      <c r="AN22" s="248"/>
      <c r="AO22" s="248"/>
      <c r="AP22" s="248"/>
      <c r="AQ22" s="248"/>
      <c r="AR22" s="242"/>
      <c r="AS22" s="1"/>
      <c r="AT22" s="140"/>
      <c r="AU22" s="140"/>
      <c r="AV22" s="140"/>
      <c r="AW22" s="140"/>
      <c r="AX22" s="140"/>
      <c r="AY22" s="140"/>
      <c r="AZ22" s="140"/>
      <c r="BA22" s="140"/>
    </row>
    <row r="23" spans="1:54" ht="15.75" customHeight="1" x14ac:dyDescent="0.3">
      <c r="A23" s="240"/>
      <c r="B23" s="245"/>
      <c r="C23" s="245"/>
      <c r="D23" s="245"/>
      <c r="E23" s="246"/>
      <c r="F23" s="246"/>
      <c r="G23" s="246"/>
      <c r="H23" s="246"/>
      <c r="I23" s="246"/>
      <c r="J23" s="246"/>
      <c r="K23" s="246"/>
      <c r="L23" s="246"/>
      <c r="M23" s="246"/>
      <c r="N23" s="246"/>
      <c r="O23" s="246"/>
      <c r="P23" s="246"/>
      <c r="Q23" s="246"/>
      <c r="R23" s="246"/>
      <c r="S23" s="247"/>
      <c r="T23" s="247"/>
      <c r="U23" s="247"/>
      <c r="V23" s="247"/>
      <c r="W23" s="247"/>
      <c r="X23" s="248"/>
      <c r="Y23" s="248"/>
      <c r="Z23" s="248"/>
      <c r="AA23" s="248"/>
      <c r="AB23" s="248"/>
      <c r="AC23" s="247"/>
      <c r="AD23" s="247"/>
      <c r="AE23" s="247"/>
      <c r="AF23" s="247"/>
      <c r="AG23" s="247"/>
      <c r="AH23" s="248"/>
      <c r="AI23" s="248"/>
      <c r="AJ23" s="248"/>
      <c r="AK23" s="248"/>
      <c r="AL23" s="248"/>
      <c r="AM23" s="248"/>
      <c r="AN23" s="248"/>
      <c r="AO23" s="248"/>
      <c r="AP23" s="248"/>
      <c r="AQ23" s="248"/>
      <c r="AR23" s="242"/>
      <c r="AS23" s="1"/>
      <c r="AT23" s="140"/>
      <c r="AU23" s="140"/>
      <c r="AV23" s="140"/>
      <c r="AW23" s="140"/>
      <c r="AX23" s="140"/>
      <c r="AY23" s="140"/>
      <c r="AZ23" s="140"/>
      <c r="BA23" s="140"/>
    </row>
    <row r="24" spans="1:54" ht="15.75" customHeight="1" x14ac:dyDescent="0.3">
      <c r="A24" s="240"/>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249"/>
      <c r="AC24" s="667" t="s">
        <v>170</v>
      </c>
      <c r="AD24" s="667"/>
      <c r="AE24" s="667"/>
      <c r="AF24" s="667"/>
      <c r="AG24" s="667"/>
      <c r="AH24" s="667"/>
      <c r="AI24" s="667"/>
      <c r="AJ24" s="667"/>
      <c r="AK24" s="667"/>
      <c r="AL24" s="667"/>
      <c r="AM24" s="668">
        <f>AM18+AM19+AM20+AM21</f>
        <v>0</v>
      </c>
      <c r="AN24" s="669"/>
      <c r="AO24" s="669"/>
      <c r="AP24" s="669"/>
      <c r="AQ24" s="670"/>
      <c r="AR24" s="242"/>
      <c r="AS24" s="1"/>
      <c r="AT24" s="140"/>
      <c r="AU24" s="140"/>
      <c r="AV24" s="140"/>
      <c r="AW24" s="140"/>
      <c r="AX24" s="140"/>
      <c r="AY24" s="140"/>
      <c r="AZ24" s="140"/>
      <c r="BA24" s="140"/>
    </row>
    <row r="25" spans="1:54" ht="15.75" customHeight="1" x14ac:dyDescent="0.3">
      <c r="A25" s="240"/>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249"/>
      <c r="AH25" s="249"/>
      <c r="AI25" s="249"/>
      <c r="AJ25" s="249"/>
      <c r="AK25" s="249"/>
      <c r="AL25" s="249"/>
      <c r="AM25" s="249"/>
      <c r="AN25" s="170"/>
      <c r="AO25" s="170"/>
      <c r="AP25" s="170"/>
      <c r="AQ25" s="170"/>
      <c r="AR25" s="242"/>
      <c r="AS25" s="1"/>
      <c r="AT25" s="140"/>
      <c r="AU25" s="140"/>
      <c r="AV25" s="140"/>
      <c r="AW25" s="140"/>
      <c r="AX25" s="140"/>
      <c r="AY25" s="140"/>
      <c r="AZ25" s="140"/>
      <c r="BA25" s="140"/>
    </row>
    <row r="26" spans="1:54" ht="15.75" customHeight="1" x14ac:dyDescent="0.3">
      <c r="A26" s="240"/>
      <c r="B26" s="671"/>
      <c r="C26" s="671"/>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c r="AO26" s="671"/>
      <c r="AP26" s="671"/>
      <c r="AQ26" s="671"/>
      <c r="AR26" s="242"/>
      <c r="AS26" s="4"/>
      <c r="AT26" s="140"/>
      <c r="AU26" s="140"/>
      <c r="AV26" s="140"/>
      <c r="AW26" s="140"/>
      <c r="AX26" s="140"/>
      <c r="AY26" s="140"/>
      <c r="AZ26" s="140"/>
      <c r="BA26" s="140"/>
    </row>
    <row r="27" spans="1:54" ht="6" customHeight="1" x14ac:dyDescent="0.3">
      <c r="A27" s="240"/>
      <c r="B27" s="671"/>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250"/>
      <c r="AS27" s="4"/>
      <c r="AT27" s="140"/>
      <c r="AU27" s="140"/>
      <c r="AV27" s="140"/>
      <c r="AW27" s="140"/>
      <c r="AX27" s="140"/>
      <c r="AY27" s="140"/>
      <c r="AZ27" s="140"/>
      <c r="BA27" s="140"/>
    </row>
    <row r="28" spans="1:54" ht="15.75" customHeight="1" x14ac:dyDescent="0.3">
      <c r="A28" s="240"/>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50"/>
      <c r="AS28" s="4"/>
    </row>
    <row r="29" spans="1:54" ht="15.75" customHeight="1" x14ac:dyDescent="0.3">
      <c r="A29" s="240"/>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50"/>
      <c r="AS29" s="4"/>
    </row>
    <row r="30" spans="1:54" ht="15.75" customHeight="1" x14ac:dyDescent="0.3">
      <c r="A30" s="240"/>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50"/>
      <c r="AS30" s="4"/>
    </row>
    <row r="31" spans="1:54" ht="15.75" customHeight="1" x14ac:dyDescent="0.3">
      <c r="A31" s="240"/>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50"/>
      <c r="AS31" s="4"/>
    </row>
    <row r="32" spans="1:54" ht="15.75" customHeight="1" x14ac:dyDescent="0.3">
      <c r="A32" s="240"/>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50"/>
      <c r="AS32" s="4"/>
    </row>
    <row r="33" spans="1:45" ht="15.75" customHeight="1" x14ac:dyDescent="0.3">
      <c r="A33" s="240"/>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50"/>
      <c r="AS33" s="4"/>
    </row>
    <row r="34" spans="1:45" ht="15.75" customHeight="1" x14ac:dyDescent="0.3">
      <c r="A34" s="240"/>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50"/>
      <c r="AS34" s="4"/>
    </row>
    <row r="35" spans="1:45" ht="15.75" customHeight="1" x14ac:dyDescent="0.3">
      <c r="A35" s="240"/>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50"/>
      <c r="AS35" s="4"/>
    </row>
    <row r="36" spans="1:45" ht="15.75" customHeight="1" x14ac:dyDescent="0.3">
      <c r="A36" s="240"/>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50"/>
      <c r="AS36" s="4"/>
    </row>
    <row r="37" spans="1:45" ht="15.75" customHeight="1" x14ac:dyDescent="0.3">
      <c r="A37" s="240"/>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50"/>
      <c r="AS37" s="4"/>
    </row>
    <row r="38" spans="1:45" ht="15.75" customHeight="1" x14ac:dyDescent="0.3">
      <c r="A38" s="240"/>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50"/>
      <c r="AS38" s="4"/>
    </row>
    <row r="39" spans="1:45" ht="15.75" customHeight="1" x14ac:dyDescent="0.3">
      <c r="A39" s="240"/>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50"/>
      <c r="AS39" s="4"/>
    </row>
    <row r="40" spans="1:45" ht="15.75" customHeight="1" x14ac:dyDescent="0.3">
      <c r="A40" s="240"/>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50"/>
      <c r="AS40" s="4"/>
    </row>
    <row r="41" spans="1:45" ht="15.75" customHeight="1" x14ac:dyDescent="0.3">
      <c r="A41" s="240"/>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50"/>
      <c r="AS41" s="4"/>
    </row>
    <row r="42" spans="1:45" ht="15.75" customHeight="1" x14ac:dyDescent="0.3">
      <c r="A42" s="240"/>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50"/>
      <c r="AS42" s="4"/>
    </row>
    <row r="43" spans="1:45" ht="15.75" customHeight="1" x14ac:dyDescent="0.3">
      <c r="A43" s="240"/>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50"/>
      <c r="AS43" s="4"/>
    </row>
    <row r="44" spans="1:45" ht="15.75" customHeight="1" x14ac:dyDescent="0.3">
      <c r="A44" s="240"/>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50"/>
      <c r="AS44" s="4"/>
    </row>
    <row r="45" spans="1:45" ht="15.75" customHeight="1" x14ac:dyDescent="0.3">
      <c r="A45" s="240"/>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50"/>
      <c r="AS45" s="4"/>
    </row>
    <row r="46" spans="1:45" ht="15.75" customHeight="1" x14ac:dyDescent="0.3">
      <c r="A46" s="240"/>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50"/>
      <c r="AS46" s="4"/>
    </row>
    <row r="47" spans="1:45" ht="15.75" customHeight="1" x14ac:dyDescent="0.3">
      <c r="A47" s="240"/>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50"/>
      <c r="AS47" s="4"/>
    </row>
    <row r="48" spans="1:45" ht="15.75" customHeight="1" x14ac:dyDescent="0.3">
      <c r="A48" s="240"/>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50"/>
      <c r="AS48" s="4"/>
    </row>
    <row r="49" spans="1:45" ht="15.75" customHeight="1" x14ac:dyDescent="0.3">
      <c r="A49" s="240"/>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50"/>
      <c r="AS49" s="4"/>
    </row>
    <row r="50" spans="1:45" ht="15.75" customHeight="1" x14ac:dyDescent="0.3">
      <c r="A50" s="240"/>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50"/>
      <c r="AS50" s="4"/>
    </row>
    <row r="51" spans="1:45" ht="15.75" customHeight="1" x14ac:dyDescent="0.3">
      <c r="A51" s="240"/>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50"/>
      <c r="AS51" s="4"/>
    </row>
    <row r="52" spans="1:45" ht="15.75" customHeight="1" x14ac:dyDescent="0.3">
      <c r="A52" s="240"/>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50"/>
      <c r="AS52" s="4"/>
    </row>
    <row r="53" spans="1:45" ht="15.75" customHeight="1" x14ac:dyDescent="0.3">
      <c r="A53" s="240"/>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50"/>
      <c r="AS53" s="4"/>
    </row>
    <row r="54" spans="1:45" ht="15.75" customHeight="1" x14ac:dyDescent="0.3">
      <c r="A54" s="24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0"/>
      <c r="AS54" s="4"/>
    </row>
    <row r="55" spans="1:45" ht="15.75" customHeight="1" x14ac:dyDescent="0.3">
      <c r="A55" s="240"/>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0"/>
      <c r="AS55" s="4"/>
    </row>
    <row r="56" spans="1:45" ht="12.75" customHeight="1" x14ac:dyDescent="0.3">
      <c r="A56" s="240"/>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Q56" s="251"/>
      <c r="AR56" s="250"/>
      <c r="AS56" s="4"/>
    </row>
    <row r="57" spans="1:45" ht="15.75" customHeight="1" x14ac:dyDescent="0.3">
      <c r="A57" s="240"/>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0"/>
      <c r="AS57" s="4"/>
    </row>
    <row r="58" spans="1:45" ht="15.75" customHeight="1" x14ac:dyDescent="0.3">
      <c r="A58" s="240"/>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0"/>
      <c r="AS58" s="4"/>
    </row>
    <row r="59" spans="1:45" ht="15.75" customHeight="1" x14ac:dyDescent="0.3">
      <c r="A59" s="240"/>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0"/>
      <c r="AS59" s="4"/>
    </row>
    <row r="60" spans="1:45" ht="15.75" customHeight="1" x14ac:dyDescent="0.3">
      <c r="A60" s="240"/>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Q60" s="251"/>
      <c r="AR60" s="250"/>
      <c r="AS60" s="4"/>
    </row>
    <row r="61" spans="1:45" ht="68.25" customHeight="1" x14ac:dyDescent="0.3">
      <c r="A61" s="240"/>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0"/>
      <c r="AS61" s="4"/>
    </row>
    <row r="62" spans="1:45" ht="15.75" customHeight="1" x14ac:dyDescent="0.3">
      <c r="A62" s="240"/>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0"/>
      <c r="AS62" s="4"/>
    </row>
    <row r="63" spans="1:45" ht="15.75" customHeight="1" x14ac:dyDescent="0.3">
      <c r="A63" s="240"/>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0"/>
      <c r="AS63" s="4"/>
    </row>
    <row r="64" spans="1:45" ht="15.75" customHeight="1" x14ac:dyDescent="0.3">
      <c r="A64" s="240"/>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0"/>
      <c r="AS64" s="4"/>
    </row>
    <row r="65" spans="1:46" ht="15.75" customHeight="1" x14ac:dyDescent="0.3">
      <c r="A65" s="240"/>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0"/>
      <c r="AS65" s="4"/>
    </row>
    <row r="66" spans="1:46" ht="2.25" customHeight="1" x14ac:dyDescent="0.3">
      <c r="A66" s="240"/>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0"/>
      <c r="AS66" s="4"/>
    </row>
    <row r="67" spans="1:46" ht="13.5" customHeight="1" x14ac:dyDescent="0.3">
      <c r="A67" s="240"/>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0"/>
      <c r="AS67" s="4"/>
    </row>
    <row r="68" spans="1:46" ht="3" customHeight="1" x14ac:dyDescent="0.3">
      <c r="A68" s="253" t="s">
        <v>171</v>
      </c>
      <c r="B68" s="254"/>
      <c r="C68" s="254"/>
      <c r="D68" s="254"/>
      <c r="E68" s="254"/>
      <c r="F68" s="254"/>
      <c r="G68" s="254"/>
      <c r="H68" s="254"/>
      <c r="I68" s="254"/>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0"/>
      <c r="AS68" s="56"/>
    </row>
    <row r="69" spans="1:46" ht="15.75" customHeight="1" x14ac:dyDescent="0.3">
      <c r="A69" s="666" t="s">
        <v>371</v>
      </c>
      <c r="B69" s="666"/>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255" t="s">
        <v>172</v>
      </c>
      <c r="AL69" s="256"/>
      <c r="AM69" s="255" t="s">
        <v>172</v>
      </c>
      <c r="AN69" s="256"/>
      <c r="AO69" s="256"/>
      <c r="AP69" s="256"/>
      <c r="AQ69" s="256"/>
      <c r="AR69" s="257"/>
      <c r="AS69" s="4"/>
      <c r="AT69" s="134" t="s">
        <v>223</v>
      </c>
    </row>
    <row r="70" spans="1:46" ht="29.25" customHeight="1" x14ac:dyDescent="0.3">
      <c r="A70" s="666"/>
      <c r="B70" s="666"/>
      <c r="C70" s="666"/>
      <c r="D70" s="666"/>
      <c r="E70" s="666"/>
      <c r="F70" s="666"/>
      <c r="G70" s="666"/>
      <c r="H70" s="666"/>
      <c r="I70" s="666"/>
      <c r="J70" s="666"/>
      <c r="K70" s="666"/>
      <c r="L70" s="666"/>
      <c r="M70" s="666"/>
      <c r="N70" s="666"/>
      <c r="O70" s="666"/>
      <c r="P70" s="666"/>
      <c r="Q70" s="666"/>
      <c r="R70" s="666"/>
      <c r="S70" s="666"/>
      <c r="T70" s="666"/>
      <c r="U70" s="666"/>
      <c r="V70" s="666"/>
      <c r="W70" s="666"/>
      <c r="X70" s="666"/>
      <c r="Y70" s="666"/>
      <c r="Z70" s="666"/>
      <c r="AA70" s="666"/>
      <c r="AB70" s="666"/>
      <c r="AC70" s="666"/>
      <c r="AD70" s="666"/>
      <c r="AE70" s="666"/>
      <c r="AF70" s="666"/>
      <c r="AG70" s="666"/>
      <c r="AH70" s="666"/>
      <c r="AI70" s="666"/>
      <c r="AJ70" s="666"/>
      <c r="AK70" s="258" t="s">
        <v>147</v>
      </c>
      <c r="AL70" s="259"/>
      <c r="AM70" s="258" t="s">
        <v>147</v>
      </c>
      <c r="AN70" s="259"/>
      <c r="AO70" s="260"/>
      <c r="AP70" s="252"/>
      <c r="AQ70" s="252"/>
      <c r="AR70" s="250"/>
      <c r="AS70" s="4"/>
      <c r="AT70" s="64">
        <f ca="1">NOW()</f>
        <v>44711.69043865741</v>
      </c>
    </row>
    <row r="71" spans="1:46" ht="12" customHeight="1" x14ac:dyDescent="0.3">
      <c r="A71" s="663" t="s">
        <v>273</v>
      </c>
      <c r="B71" s="663"/>
      <c r="C71" s="663"/>
      <c r="D71" s="663"/>
      <c r="E71" s="663"/>
      <c r="F71" s="663"/>
      <c r="G71" s="663"/>
      <c r="H71" s="663"/>
      <c r="I71" s="663"/>
      <c r="J71" s="663"/>
      <c r="K71" s="598"/>
      <c r="L71" s="598"/>
      <c r="M71" s="598"/>
      <c r="N71" s="598"/>
      <c r="O71" s="598"/>
      <c r="P71" s="598"/>
      <c r="Q71" s="598"/>
      <c r="R71" s="598"/>
      <c r="S71" s="598"/>
      <c r="T71" s="598"/>
      <c r="U71" s="598"/>
      <c r="V71" s="598"/>
      <c r="W71" s="598"/>
      <c r="X71" s="598"/>
      <c r="Y71" s="598"/>
      <c r="Z71" s="599"/>
      <c r="AA71" s="599"/>
      <c r="AB71" s="599"/>
      <c r="AC71" s="599"/>
      <c r="AD71" s="599"/>
      <c r="AE71" s="599"/>
      <c r="AF71" s="599"/>
      <c r="AG71" s="599"/>
      <c r="AH71" s="599"/>
      <c r="AI71" s="599"/>
      <c r="AJ71" s="599"/>
      <c r="AK71" s="258" t="s">
        <v>173</v>
      </c>
      <c r="AL71" s="259"/>
      <c r="AM71" s="258" t="s">
        <v>173</v>
      </c>
      <c r="AN71" s="259"/>
      <c r="AO71" s="259"/>
      <c r="AP71" s="252"/>
      <c r="AQ71" s="261"/>
      <c r="AR71" s="250"/>
      <c r="AS71" s="4"/>
    </row>
    <row r="72" spans="1:46" x14ac:dyDescent="0.3">
      <c r="A72" s="663"/>
      <c r="B72" s="663"/>
      <c r="C72" s="663"/>
      <c r="D72" s="663"/>
      <c r="E72" s="663"/>
      <c r="F72" s="663"/>
      <c r="G72" s="663"/>
      <c r="H72" s="663"/>
      <c r="I72" s="663"/>
      <c r="J72" s="663"/>
      <c r="K72" s="609" t="s">
        <v>0</v>
      </c>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c r="AJ72" s="665"/>
      <c r="AK72" s="262"/>
      <c r="AL72" s="261"/>
      <c r="AM72" s="261"/>
      <c r="AN72" s="261"/>
      <c r="AO72" s="261"/>
      <c r="AP72" s="263"/>
      <c r="AQ72" s="263"/>
      <c r="AR72" s="264"/>
    </row>
  </sheetData>
  <sheetProtection selectLockedCells="1"/>
  <customSheetViews>
    <customSheetView guid="{4DD4E068-A3AC-4DDB-8044-ABACEA6F7BA3}" scale="75" showPageBreaks="1" zeroValues="0" printArea="1" hiddenColumns="1" view="pageBreakPreview">
      <selection activeCell="AC18" sqref="AC18:AL18"/>
      <pageMargins left="0.78740157480314965" right="0.19685039370078741" top="0.19685039370078741" bottom="0.19685039370078741" header="0.31496062992125984" footer="0.31496062992125984"/>
      <printOptions horizontalCentered="1" verticalCentered="1"/>
      <pageSetup paperSize="9" scale="63" orientation="portrait" r:id="rId1"/>
    </customSheetView>
  </customSheetViews>
  <mergeCells count="50">
    <mergeCell ref="AC24:AL24"/>
    <mergeCell ref="AM24:AQ24"/>
    <mergeCell ref="B26:AQ27"/>
    <mergeCell ref="E16:P17"/>
    <mergeCell ref="Q16:R17"/>
    <mergeCell ref="Q19:R19"/>
    <mergeCell ref="Q20:R20"/>
    <mergeCell ref="Q21:R21"/>
    <mergeCell ref="AM16:AQ17"/>
    <mergeCell ref="AM19:AQ19"/>
    <mergeCell ref="AM20:AQ20"/>
    <mergeCell ref="AM21:AQ21"/>
    <mergeCell ref="B16:D17"/>
    <mergeCell ref="AC19:AL19"/>
    <mergeCell ref="AC20:AL20"/>
    <mergeCell ref="AC21:AL21"/>
    <mergeCell ref="A71:J72"/>
    <mergeCell ref="K71:Y71"/>
    <mergeCell ref="K72:AJ72"/>
    <mergeCell ref="Z71:AJ71"/>
    <mergeCell ref="A69:AJ70"/>
    <mergeCell ref="A1:J2"/>
    <mergeCell ref="K1:AR2"/>
    <mergeCell ref="A3:A4"/>
    <mergeCell ref="B3:J4"/>
    <mergeCell ref="K3:AJ4"/>
    <mergeCell ref="AK3:AR4"/>
    <mergeCell ref="AC18:AL18"/>
    <mergeCell ref="AM18:AQ18"/>
    <mergeCell ref="B14:AQ14"/>
    <mergeCell ref="S16:AB17"/>
    <mergeCell ref="AC16:AL17"/>
    <mergeCell ref="AJ9:AQ9"/>
    <mergeCell ref="L9:AD9"/>
    <mergeCell ref="H10:AD10"/>
    <mergeCell ref="H11:AD11"/>
    <mergeCell ref="H12:AD12"/>
    <mergeCell ref="S19:AB19"/>
    <mergeCell ref="S20:AB20"/>
    <mergeCell ref="S21:AB21"/>
    <mergeCell ref="B18:D18"/>
    <mergeCell ref="E18:P18"/>
    <mergeCell ref="B19:D19"/>
    <mergeCell ref="B21:D21"/>
    <mergeCell ref="B20:D20"/>
    <mergeCell ref="E19:P19"/>
    <mergeCell ref="E20:P20"/>
    <mergeCell ref="E21:P21"/>
    <mergeCell ref="Q18:R18"/>
    <mergeCell ref="S18:AB18"/>
  </mergeCells>
  <printOptions horizontalCentered="1" verticalCentered="1"/>
  <pageMargins left="0.78740157480314965" right="0.19685039370078741" top="0.19685039370078741" bottom="0.19685039370078741" header="0.31496062992125984" footer="0.31496062992125984"/>
  <pageSetup paperSize="9" scale="63"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BQ74"/>
  <sheetViews>
    <sheetView showZeros="0" view="pageBreakPreview" topLeftCell="A7" zoomScale="75" zoomScaleNormal="70" zoomScaleSheetLayoutView="75" workbookViewId="0">
      <selection activeCell="E22" sqref="E22:AE22"/>
    </sheetView>
  </sheetViews>
  <sheetFormatPr defaultRowHeight="16.5" x14ac:dyDescent="0.3"/>
  <cols>
    <col min="1" max="3" width="2.625" customWidth="1"/>
    <col min="4" max="4" width="9" customWidth="1"/>
    <col min="5" max="10" width="2.625" customWidth="1"/>
    <col min="11" max="18" width="2.625" style="7" customWidth="1"/>
    <col min="19" max="19" width="4.625" style="7" customWidth="1"/>
    <col min="20" max="28" width="2.625" style="7" customWidth="1"/>
    <col min="29" max="29" width="0.875" style="7" customWidth="1"/>
    <col min="30" max="30" width="0.75" style="7" hidden="1" customWidth="1"/>
    <col min="31" max="31" width="2.625" style="7" hidden="1" customWidth="1"/>
    <col min="32" max="32" width="3" style="7" customWidth="1"/>
    <col min="33" max="39" width="2.625" style="7" customWidth="1"/>
    <col min="40" max="40" width="1.875" style="7" customWidth="1"/>
    <col min="41" max="43" width="2.625" style="7" customWidth="1"/>
    <col min="44" max="44" width="2.625" customWidth="1"/>
    <col min="45" max="45" width="1.125" customWidth="1"/>
    <col min="46" max="48" width="2.625" customWidth="1"/>
    <col min="49" max="49" width="4.25" customWidth="1"/>
    <col min="50" max="50" width="2.625" customWidth="1"/>
    <col min="51" max="51" width="17.625" style="62" hidden="1" customWidth="1"/>
    <col min="52" max="58" width="9" style="62" hidden="1" customWidth="1"/>
    <col min="59" max="62" width="9" style="53" hidden="1" customWidth="1"/>
    <col min="63" max="63" width="26.125" style="66" hidden="1" customWidth="1"/>
    <col min="64" max="64" width="15.125" style="52" hidden="1" customWidth="1"/>
    <col min="65" max="65" width="9" style="52" hidden="1" customWidth="1"/>
    <col min="66" max="66" width="9" style="96"/>
    <col min="67" max="67" width="19.5" customWidth="1"/>
  </cols>
  <sheetData>
    <row r="1" spans="1:69" x14ac:dyDescent="0.3">
      <c r="A1" s="502"/>
      <c r="B1" s="502"/>
      <c r="C1" s="502"/>
      <c r="D1" s="502"/>
      <c r="E1" s="502"/>
      <c r="F1" s="502"/>
      <c r="G1" s="502"/>
      <c r="H1" s="502"/>
      <c r="I1" s="502"/>
      <c r="J1" s="502"/>
      <c r="K1" s="679" t="str">
        <f>'B1'!K1:AR2</f>
        <v xml:space="preserve">Фестиваль цветов и экопродуктов «GREEN CITY», 25-28 августа 2022 г.                                                       </v>
      </c>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79"/>
    </row>
    <row r="2" spans="1:69" ht="25.5" customHeight="1" x14ac:dyDescent="0.3">
      <c r="A2" s="502"/>
      <c r="B2" s="502"/>
      <c r="C2" s="502"/>
      <c r="D2" s="502"/>
      <c r="E2" s="502"/>
      <c r="F2" s="502"/>
      <c r="G2" s="502"/>
      <c r="H2" s="502"/>
      <c r="I2" s="502"/>
      <c r="J2" s="502"/>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row>
    <row r="3" spans="1:69" ht="15.75" customHeight="1" x14ac:dyDescent="0.3">
      <c r="A3" s="680" t="s">
        <v>20</v>
      </c>
      <c r="B3" s="681" t="s">
        <v>14</v>
      </c>
      <c r="C3" s="682"/>
      <c r="D3" s="682"/>
      <c r="E3" s="682"/>
      <c r="F3" s="682"/>
      <c r="G3" s="682"/>
      <c r="H3" s="682"/>
      <c r="I3" s="682"/>
      <c r="J3" s="682"/>
      <c r="K3" s="683" t="s">
        <v>259</v>
      </c>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3"/>
      <c r="AQ3" s="683"/>
      <c r="AR3" s="684"/>
      <c r="AS3" s="684"/>
      <c r="AT3" s="684"/>
      <c r="AU3" s="684"/>
      <c r="AV3" s="684"/>
      <c r="AW3" s="684"/>
      <c r="AX3" s="684"/>
    </row>
    <row r="4" spans="1:69" ht="15.75" customHeight="1" x14ac:dyDescent="0.3">
      <c r="A4" s="680"/>
      <c r="B4" s="682"/>
      <c r="C4" s="682"/>
      <c r="D4" s="682"/>
      <c r="E4" s="682"/>
      <c r="F4" s="682"/>
      <c r="G4" s="682"/>
      <c r="H4" s="682"/>
      <c r="I4" s="682"/>
      <c r="J4" s="682"/>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4"/>
      <c r="AS4" s="684"/>
      <c r="AT4" s="684"/>
      <c r="AU4" s="684"/>
      <c r="AV4" s="684"/>
      <c r="AW4" s="684"/>
      <c r="AX4" s="684"/>
    </row>
    <row r="5" spans="1:69" ht="15.75" customHeight="1" x14ac:dyDescent="0.3">
      <c r="A5" s="11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127"/>
    </row>
    <row r="6" spans="1:69" ht="15.75" customHeight="1" x14ac:dyDescent="0.3">
      <c r="A6" s="128"/>
      <c r="B6" s="124" t="s">
        <v>160</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4"/>
      <c r="AL6" s="4"/>
      <c r="AM6" s="4"/>
      <c r="AN6" s="4"/>
      <c r="AO6" s="4"/>
      <c r="AP6" s="1"/>
      <c r="AQ6" s="1"/>
      <c r="AR6" s="1"/>
      <c r="AS6" s="1"/>
      <c r="AT6" s="1"/>
      <c r="AU6" s="1"/>
      <c r="AV6" s="1"/>
      <c r="AW6" s="1"/>
      <c r="AX6" s="12"/>
    </row>
    <row r="7" spans="1:69" ht="15.75" customHeight="1" x14ac:dyDescent="0.3">
      <c r="A7" s="128"/>
      <c r="B7" s="18" t="str">
        <f>'B1'!B7</f>
        <v>Поваров Константин, e-mail: kpovarov@vdnh.ru тел. +7 495 974-77-77 доб. 31-62</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
      <c r="AL7" s="1"/>
      <c r="AM7" s="1"/>
      <c r="AN7" s="1"/>
      <c r="AO7" s="1"/>
      <c r="AP7" s="1"/>
      <c r="AQ7" s="1"/>
      <c r="AR7" s="1"/>
      <c r="AS7" s="1"/>
      <c r="AT7" s="1"/>
      <c r="AU7" s="1"/>
      <c r="AV7" s="1"/>
      <c r="AW7" s="1"/>
      <c r="AX7" s="12"/>
    </row>
    <row r="8" spans="1:69" ht="15.75" customHeight="1" x14ac:dyDescent="0.3">
      <c r="A8" s="1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29"/>
      <c r="AU8" s="129"/>
      <c r="AV8" s="1"/>
      <c r="AW8" s="1"/>
      <c r="AX8" s="12"/>
    </row>
    <row r="9" spans="1:69" ht="15.75" customHeight="1" x14ac:dyDescent="0.3">
      <c r="A9" s="10"/>
      <c r="B9" s="6" t="s">
        <v>161</v>
      </c>
      <c r="C9" s="1"/>
      <c r="D9" s="1"/>
      <c r="E9" s="1"/>
      <c r="F9" s="1"/>
      <c r="G9" s="1"/>
      <c r="H9" s="1"/>
      <c r="I9" s="1"/>
      <c r="J9" s="1"/>
      <c r="K9" s="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1" t="s">
        <v>165</v>
      </c>
      <c r="AM9" s="1"/>
      <c r="AN9" s="1"/>
      <c r="AO9" s="1"/>
      <c r="AP9" s="1"/>
      <c r="AQ9" s="641"/>
      <c r="AR9" s="641"/>
      <c r="AS9" s="641"/>
      <c r="AT9" s="641"/>
      <c r="AU9" s="641"/>
      <c r="AV9" s="641"/>
      <c r="AW9" s="641"/>
      <c r="AX9" s="12"/>
      <c r="AZ9" s="140" t="b">
        <v>0</v>
      </c>
      <c r="BA9" s="140" t="s">
        <v>174</v>
      </c>
      <c r="BB9" s="140"/>
      <c r="BC9" s="140"/>
      <c r="BD9" s="140"/>
      <c r="BE9" s="140"/>
      <c r="BF9" s="140"/>
      <c r="BG9" s="150"/>
      <c r="BH9" s="150"/>
      <c r="BI9" s="150"/>
      <c r="BJ9" s="150"/>
      <c r="BK9" s="152"/>
      <c r="BL9" s="151"/>
      <c r="BM9" s="151"/>
    </row>
    <row r="10" spans="1:69" ht="15.75" customHeight="1" x14ac:dyDescent="0.3">
      <c r="A10" s="10"/>
      <c r="B10" s="1" t="s">
        <v>162</v>
      </c>
      <c r="C10" s="1"/>
      <c r="D10" s="1"/>
      <c r="E10" s="1"/>
      <c r="F10" s="1"/>
      <c r="G10" s="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
      <c r="AM10" s="6"/>
      <c r="AN10" s="6"/>
      <c r="AO10" s="6"/>
      <c r="AP10" s="6"/>
      <c r="AQ10" s="6"/>
      <c r="AR10" s="6"/>
      <c r="AS10" s="6"/>
      <c r="AT10" s="6"/>
      <c r="AU10" s="6"/>
      <c r="AV10" s="6"/>
      <c r="AW10" s="6"/>
      <c r="AX10" s="12"/>
      <c r="AZ10" s="140" t="b">
        <v>0</v>
      </c>
      <c r="BA10" s="140" t="s">
        <v>175</v>
      </c>
      <c r="BB10" s="140"/>
      <c r="BC10" s="140"/>
      <c r="BD10" s="140"/>
      <c r="BE10" s="140"/>
      <c r="BF10" s="140"/>
      <c r="BG10" s="150"/>
      <c r="BH10" s="150"/>
      <c r="BI10" s="150"/>
      <c r="BJ10" s="150"/>
      <c r="BK10" s="152"/>
      <c r="BL10" s="151"/>
      <c r="BM10" s="151"/>
    </row>
    <row r="11" spans="1:69" ht="15.75" customHeight="1" x14ac:dyDescent="0.3">
      <c r="A11" s="10"/>
      <c r="B11" s="1" t="s">
        <v>163</v>
      </c>
      <c r="C11" s="124"/>
      <c r="D11" s="124"/>
      <c r="E11" s="124"/>
      <c r="F11" s="124"/>
      <c r="G11" s="124"/>
      <c r="H11" s="642">
        <f>'B1'!H11:AD11</f>
        <v>0</v>
      </c>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124"/>
      <c r="AM11" s="124"/>
      <c r="AN11" s="124"/>
      <c r="AO11" s="124"/>
      <c r="AP11" s="124"/>
      <c r="AQ11" s="124"/>
      <c r="AR11" s="124"/>
      <c r="AS11" s="124"/>
      <c r="AT11" s="124"/>
      <c r="AU11" s="124"/>
      <c r="AV11" s="124"/>
      <c r="AW11" s="124"/>
      <c r="AX11" s="12"/>
      <c r="AZ11" s="140"/>
      <c r="BA11" s="140"/>
      <c r="BB11" s="140"/>
      <c r="BC11" s="140"/>
      <c r="BD11" s="140"/>
      <c r="BE11" s="140"/>
      <c r="BF11" s="140"/>
      <c r="BG11" s="150"/>
      <c r="BH11" s="150"/>
      <c r="BI11" s="150"/>
      <c r="BJ11" s="150"/>
      <c r="BK11" s="152"/>
      <c r="BL11" s="151"/>
      <c r="BM11" s="151"/>
    </row>
    <row r="12" spans="1:69" ht="15.75" customHeight="1" x14ac:dyDescent="0.3">
      <c r="A12" s="10"/>
      <c r="B12" s="123" t="s">
        <v>164</v>
      </c>
      <c r="C12" s="124"/>
      <c r="D12" s="124"/>
      <c r="E12" s="124"/>
      <c r="F12" s="124"/>
      <c r="G12" s="124"/>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124"/>
      <c r="AM12" s="124"/>
      <c r="AN12" s="124"/>
      <c r="AO12" s="124"/>
      <c r="AP12" s="124"/>
      <c r="AQ12" s="124"/>
      <c r="AR12" s="124"/>
      <c r="AS12" s="124"/>
      <c r="AT12" s="124"/>
      <c r="AU12" s="124"/>
      <c r="AV12" s="124"/>
      <c r="AW12" s="124"/>
      <c r="AX12" s="12"/>
      <c r="AZ12" s="140"/>
      <c r="BA12" s="140"/>
      <c r="BB12" s="140"/>
      <c r="BC12" s="140"/>
      <c r="BD12" s="140"/>
      <c r="BE12" s="140"/>
      <c r="BF12" s="140"/>
      <c r="BG12" s="150"/>
      <c r="BH12" s="150"/>
      <c r="BI12" s="150"/>
      <c r="BJ12" s="150"/>
      <c r="BK12" s="153" t="s">
        <v>188</v>
      </c>
      <c r="BL12" s="151"/>
      <c r="BM12" s="151"/>
    </row>
    <row r="13" spans="1:69" ht="15.75" customHeight="1" x14ac:dyDescent="0.3">
      <c r="A13" s="10"/>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
      <c r="AZ13" s="140"/>
      <c r="BA13" s="140"/>
      <c r="BB13" s="140"/>
      <c r="BC13" s="140"/>
      <c r="BD13" s="140"/>
      <c r="BE13" s="140"/>
      <c r="BF13" s="140"/>
      <c r="BG13" s="150"/>
      <c r="BH13" s="150"/>
      <c r="BI13" s="150"/>
      <c r="BJ13" s="150"/>
      <c r="BK13" s="152"/>
      <c r="BL13" s="151"/>
      <c r="BM13" s="151"/>
    </row>
    <row r="14" spans="1:69" s="53" customFormat="1" ht="15.75" customHeight="1" x14ac:dyDescent="0.3">
      <c r="A14" s="10"/>
      <c r="B14" s="676" t="s">
        <v>169</v>
      </c>
      <c r="C14" s="676"/>
      <c r="D14" s="676"/>
      <c r="E14" s="676" t="s">
        <v>176</v>
      </c>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t="s">
        <v>227</v>
      </c>
      <c r="AG14" s="676"/>
      <c r="AH14" s="676"/>
      <c r="AI14" s="676"/>
      <c r="AJ14" s="676" t="s">
        <v>177</v>
      </c>
      <c r="AK14" s="676"/>
      <c r="AL14" s="676"/>
      <c r="AM14" s="676"/>
      <c r="AN14" s="676"/>
      <c r="AO14" s="676" t="s">
        <v>229</v>
      </c>
      <c r="AP14" s="676"/>
      <c r="AQ14" s="676"/>
      <c r="AR14" s="676"/>
      <c r="AS14" s="676"/>
      <c r="AT14" s="676" t="s">
        <v>167</v>
      </c>
      <c r="AU14" s="676"/>
      <c r="AV14" s="676"/>
      <c r="AW14" s="676"/>
      <c r="AX14" s="12"/>
      <c r="AY14" s="62"/>
      <c r="AZ14" s="143"/>
      <c r="BA14" s="143">
        <v>44240</v>
      </c>
      <c r="BB14" s="143">
        <v>44251</v>
      </c>
      <c r="BC14" s="144" t="s">
        <v>222</v>
      </c>
      <c r="BD14" s="140"/>
      <c r="BE14" s="140"/>
      <c r="BF14" s="140"/>
      <c r="BG14" s="150"/>
      <c r="BH14" s="150"/>
      <c r="BI14" s="150"/>
      <c r="BJ14" s="150"/>
      <c r="BK14" s="152" t="s">
        <v>180</v>
      </c>
      <c r="BL14" s="151" t="s">
        <v>210</v>
      </c>
      <c r="BM14" s="151"/>
      <c r="BN14" s="68"/>
      <c r="BO14" s="69"/>
      <c r="BP14" s="69"/>
      <c r="BQ14" s="68"/>
    </row>
    <row r="15" spans="1:69" s="53" customFormat="1" ht="15.75" customHeight="1" x14ac:dyDescent="0.3">
      <c r="A15" s="10"/>
      <c r="B15" s="677" t="s">
        <v>178</v>
      </c>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677"/>
      <c r="AT15" s="677"/>
      <c r="AU15" s="677"/>
      <c r="AV15" s="677"/>
      <c r="AW15" s="677"/>
      <c r="AX15" s="12"/>
      <c r="AY15" s="62"/>
      <c r="AZ15" s="147">
        <f>IF(AB73&gt;=$BA$14,0,1)</f>
        <v>1</v>
      </c>
      <c r="BA15" s="146">
        <f>IF(AB73&lt;$BA$14,0,IF(AB73&gt;=$BB$14,0,1))</f>
        <v>0</v>
      </c>
      <c r="BB15" s="146">
        <f>IF(AB73&lt;$BB$14,0,IF(AB73&gt;=$BC$14,0,1))</f>
        <v>0</v>
      </c>
      <c r="BC15" s="146">
        <f>IF(AB73&gt;=$BC$14,1,0)</f>
        <v>0</v>
      </c>
      <c r="BD15" s="140"/>
      <c r="BE15" s="140"/>
      <c r="BF15" s="140"/>
      <c r="BG15" s="150"/>
      <c r="BH15" s="150"/>
      <c r="BI15" s="150"/>
      <c r="BJ15" s="150"/>
      <c r="BK15" s="152" t="s">
        <v>181</v>
      </c>
      <c r="BL15" s="151" t="s">
        <v>189</v>
      </c>
      <c r="BM15" s="151"/>
      <c r="BN15" s="68"/>
      <c r="BO15" s="69"/>
      <c r="BP15" s="70"/>
      <c r="BQ15" s="68"/>
    </row>
    <row r="16" spans="1:69" s="53" customFormat="1" ht="15.75" customHeight="1" x14ac:dyDescent="0.3">
      <c r="A16" s="10"/>
      <c r="B16" s="673">
        <v>50150101020</v>
      </c>
      <c r="C16" s="673"/>
      <c r="D16" s="673"/>
      <c r="E16" s="678" t="s">
        <v>179</v>
      </c>
      <c r="F16" s="678"/>
      <c r="G16" s="678"/>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673" t="s">
        <v>228</v>
      </c>
      <c r="AG16" s="673"/>
      <c r="AH16" s="673"/>
      <c r="AI16" s="673"/>
      <c r="AJ16" s="674">
        <f>$AZ$15*AZ16+$BA$15*BA16+$BB$15*BB16+$BC$15*BC16</f>
        <v>80</v>
      </c>
      <c r="AK16" s="674">
        <v>1540</v>
      </c>
      <c r="AL16" s="674">
        <v>1540</v>
      </c>
      <c r="AM16" s="674">
        <v>1540</v>
      </c>
      <c r="AN16" s="674">
        <v>1540</v>
      </c>
      <c r="AO16" s="675"/>
      <c r="AP16" s="675"/>
      <c r="AQ16" s="675"/>
      <c r="AR16" s="675"/>
      <c r="AS16" s="675"/>
      <c r="AT16" s="674">
        <f>AJ16*AO16</f>
        <v>0</v>
      </c>
      <c r="AU16" s="674"/>
      <c r="AV16" s="674"/>
      <c r="AW16" s="674"/>
      <c r="AX16" s="12"/>
      <c r="AY16" s="62"/>
      <c r="AZ16" s="140">
        <v>80</v>
      </c>
      <c r="BA16" s="140">
        <f t="shared" ref="BA16:BA21" si="0">AZ16*1.5</f>
        <v>120</v>
      </c>
      <c r="BB16" s="140">
        <f t="shared" ref="BB16:BB21" si="1">AZ16*2</f>
        <v>160</v>
      </c>
      <c r="BC16" s="140">
        <f t="shared" ref="BC16:BC21" si="2">AZ16</f>
        <v>80</v>
      </c>
      <c r="BD16" s="140"/>
      <c r="BE16" s="140"/>
      <c r="BF16" s="140"/>
      <c r="BG16" s="150"/>
      <c r="BH16" s="150"/>
      <c r="BI16" s="150"/>
      <c r="BJ16" s="150"/>
      <c r="BK16" s="152" t="s">
        <v>182</v>
      </c>
      <c r="BL16" s="151"/>
      <c r="BM16" s="151"/>
      <c r="BN16" s="68"/>
      <c r="BO16" s="69"/>
      <c r="BP16" s="71"/>
      <c r="BQ16" s="68"/>
    </row>
    <row r="17" spans="1:69" s="53" customFormat="1" ht="15.75" customHeight="1" x14ac:dyDescent="0.3">
      <c r="A17" s="10"/>
      <c r="B17" s="690" t="s">
        <v>259</v>
      </c>
      <c r="C17" s="690"/>
      <c r="D17" s="690"/>
      <c r="E17" s="690"/>
      <c r="F17" s="690"/>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690"/>
      <c r="AR17" s="690"/>
      <c r="AS17" s="690"/>
      <c r="AT17" s="690"/>
      <c r="AU17" s="690"/>
      <c r="AV17" s="690"/>
      <c r="AW17" s="690"/>
      <c r="AX17" s="12"/>
      <c r="AY17" s="135"/>
      <c r="AZ17" s="141"/>
      <c r="BA17" s="140">
        <f t="shared" si="0"/>
        <v>0</v>
      </c>
      <c r="BB17" s="140">
        <f t="shared" si="1"/>
        <v>0</v>
      </c>
      <c r="BC17" s="140">
        <f t="shared" si="2"/>
        <v>0</v>
      </c>
      <c r="BD17" s="141"/>
      <c r="BE17" s="141"/>
      <c r="BF17" s="141"/>
      <c r="BG17" s="141"/>
      <c r="BH17" s="150"/>
      <c r="BI17" s="150"/>
      <c r="BJ17" s="150"/>
      <c r="BK17" s="154" t="s">
        <v>183</v>
      </c>
      <c r="BL17" s="151"/>
      <c r="BM17" s="151"/>
      <c r="BN17" s="68"/>
      <c r="BO17" s="69"/>
      <c r="BP17" s="73"/>
      <c r="BQ17" s="68"/>
    </row>
    <row r="18" spans="1:69" s="62" customFormat="1" ht="30" customHeight="1" x14ac:dyDescent="0.3">
      <c r="A18" s="10"/>
      <c r="B18" s="686">
        <v>50140201070</v>
      </c>
      <c r="C18" s="686"/>
      <c r="D18" s="686"/>
      <c r="E18" s="691" t="s">
        <v>375</v>
      </c>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88" t="s">
        <v>228</v>
      </c>
      <c r="AG18" s="688"/>
      <c r="AH18" s="688"/>
      <c r="AI18" s="688"/>
      <c r="AJ18" s="685">
        <v>5000</v>
      </c>
      <c r="AK18" s="685"/>
      <c r="AL18" s="685"/>
      <c r="AM18" s="685"/>
      <c r="AN18" s="685"/>
      <c r="AO18" s="687"/>
      <c r="AP18" s="687"/>
      <c r="AQ18" s="687"/>
      <c r="AR18" s="687"/>
      <c r="AS18" s="687"/>
      <c r="AT18" s="685">
        <f>AJ18*AO18</f>
        <v>0</v>
      </c>
      <c r="AU18" s="685"/>
      <c r="AV18" s="685"/>
      <c r="AW18" s="685"/>
      <c r="AX18" s="12"/>
      <c r="AY18" s="135"/>
      <c r="AZ18" s="141">
        <v>2750</v>
      </c>
      <c r="BA18" s="140">
        <f t="shared" si="0"/>
        <v>4125</v>
      </c>
      <c r="BB18" s="140">
        <f t="shared" si="1"/>
        <v>5500</v>
      </c>
      <c r="BC18" s="140">
        <f t="shared" si="2"/>
        <v>2750</v>
      </c>
      <c r="BD18" s="141"/>
      <c r="BE18" s="141"/>
      <c r="BF18" s="141"/>
      <c r="BG18" s="141"/>
      <c r="BH18" s="150"/>
      <c r="BI18" s="150"/>
      <c r="BJ18" s="150"/>
      <c r="BK18" s="154" t="s">
        <v>184</v>
      </c>
      <c r="BL18" s="151"/>
      <c r="BM18" s="151"/>
      <c r="BN18" s="68"/>
      <c r="BO18" s="69"/>
      <c r="BP18" s="74"/>
      <c r="BQ18" s="68"/>
    </row>
    <row r="19" spans="1:69" s="62" customFormat="1" ht="30.75" customHeight="1" x14ac:dyDescent="0.3">
      <c r="A19" s="10"/>
      <c r="B19" s="686">
        <v>50140201080</v>
      </c>
      <c r="C19" s="686"/>
      <c r="D19" s="686"/>
      <c r="E19" s="691" t="s">
        <v>376</v>
      </c>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88" t="s">
        <v>228</v>
      </c>
      <c r="AG19" s="688"/>
      <c r="AH19" s="688"/>
      <c r="AI19" s="688"/>
      <c r="AJ19" s="685">
        <v>4000</v>
      </c>
      <c r="AK19" s="685"/>
      <c r="AL19" s="685"/>
      <c r="AM19" s="685"/>
      <c r="AN19" s="685"/>
      <c r="AO19" s="687"/>
      <c r="AP19" s="687"/>
      <c r="AQ19" s="687"/>
      <c r="AR19" s="687"/>
      <c r="AS19" s="687"/>
      <c r="AT19" s="685">
        <f>AJ19*AO19</f>
        <v>0</v>
      </c>
      <c r="AU19" s="685"/>
      <c r="AV19" s="685"/>
      <c r="AW19" s="685"/>
      <c r="AX19" s="12"/>
      <c r="AY19" s="135"/>
      <c r="AZ19" s="141">
        <v>3025</v>
      </c>
      <c r="BA19" s="140">
        <f t="shared" si="0"/>
        <v>4537.5</v>
      </c>
      <c r="BB19" s="140">
        <f t="shared" si="1"/>
        <v>6050</v>
      </c>
      <c r="BC19" s="140">
        <f t="shared" si="2"/>
        <v>3025</v>
      </c>
      <c r="BD19" s="141"/>
      <c r="BE19" s="141"/>
      <c r="BF19" s="141"/>
      <c r="BG19" s="141"/>
      <c r="BH19" s="150"/>
      <c r="BI19" s="150"/>
      <c r="BJ19" s="150"/>
      <c r="BK19" s="154" t="s">
        <v>185</v>
      </c>
      <c r="BL19" s="151"/>
      <c r="BM19" s="151"/>
      <c r="BN19" s="68"/>
      <c r="BO19" s="69"/>
      <c r="BP19" s="75"/>
      <c r="BQ19" s="68"/>
    </row>
    <row r="20" spans="1:69" s="62" customFormat="1" ht="30" customHeight="1" x14ac:dyDescent="0.3">
      <c r="A20" s="10"/>
      <c r="B20" s="686">
        <v>50140201050</v>
      </c>
      <c r="C20" s="686"/>
      <c r="D20" s="686"/>
      <c r="E20" s="691" t="s">
        <v>377</v>
      </c>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88" t="s">
        <v>228</v>
      </c>
      <c r="AG20" s="688"/>
      <c r="AH20" s="688"/>
      <c r="AI20" s="688"/>
      <c r="AJ20" s="685">
        <v>3500</v>
      </c>
      <c r="AK20" s="685"/>
      <c r="AL20" s="685"/>
      <c r="AM20" s="685"/>
      <c r="AN20" s="685"/>
      <c r="AO20" s="687"/>
      <c r="AP20" s="687"/>
      <c r="AQ20" s="687"/>
      <c r="AR20" s="687"/>
      <c r="AS20" s="687"/>
      <c r="AT20" s="685">
        <f>AJ20*AO20</f>
        <v>0</v>
      </c>
      <c r="AU20" s="685"/>
      <c r="AV20" s="685"/>
      <c r="AW20" s="685"/>
      <c r="AX20" s="12"/>
      <c r="AY20" s="135"/>
      <c r="AZ20" s="141">
        <v>3245</v>
      </c>
      <c r="BA20" s="140">
        <f t="shared" si="0"/>
        <v>4867.5</v>
      </c>
      <c r="BB20" s="140">
        <f t="shared" si="1"/>
        <v>6490</v>
      </c>
      <c r="BC20" s="140">
        <f t="shared" si="2"/>
        <v>3245</v>
      </c>
      <c r="BD20" s="141"/>
      <c r="BE20" s="141"/>
      <c r="BF20" s="141"/>
      <c r="BG20" s="141"/>
      <c r="BH20" s="150"/>
      <c r="BI20" s="150"/>
      <c r="BJ20" s="150"/>
      <c r="BK20" s="154" t="s">
        <v>186</v>
      </c>
      <c r="BL20" s="151"/>
      <c r="BM20" s="151"/>
      <c r="BN20" s="68"/>
      <c r="BO20" s="69"/>
      <c r="BP20" s="76"/>
      <c r="BQ20" s="68"/>
    </row>
    <row r="21" spans="1:69" s="62" customFormat="1" ht="33" customHeight="1" x14ac:dyDescent="0.3">
      <c r="A21" s="10"/>
      <c r="B21" s="686">
        <v>50140201060</v>
      </c>
      <c r="C21" s="686"/>
      <c r="D21" s="686"/>
      <c r="E21" s="691" t="s">
        <v>379</v>
      </c>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88" t="s">
        <v>228</v>
      </c>
      <c r="AG21" s="688"/>
      <c r="AH21" s="688"/>
      <c r="AI21" s="688"/>
      <c r="AJ21" s="685">
        <v>3500</v>
      </c>
      <c r="AK21" s="685"/>
      <c r="AL21" s="685"/>
      <c r="AM21" s="685"/>
      <c r="AN21" s="685"/>
      <c r="AO21" s="687"/>
      <c r="AP21" s="687"/>
      <c r="AQ21" s="687"/>
      <c r="AR21" s="687"/>
      <c r="AS21" s="687"/>
      <c r="AT21" s="685">
        <f>AJ21*AO21</f>
        <v>0</v>
      </c>
      <c r="AU21" s="685"/>
      <c r="AV21" s="685"/>
      <c r="AW21" s="685"/>
      <c r="AX21" s="12"/>
      <c r="AY21" s="135"/>
      <c r="AZ21" s="141">
        <v>2805</v>
      </c>
      <c r="BA21" s="140">
        <f t="shared" si="0"/>
        <v>4207.5</v>
      </c>
      <c r="BB21" s="140">
        <f t="shared" si="1"/>
        <v>5610</v>
      </c>
      <c r="BC21" s="140">
        <f t="shared" si="2"/>
        <v>2805</v>
      </c>
      <c r="BD21" s="141"/>
      <c r="BE21" s="141"/>
      <c r="BF21" s="141"/>
      <c r="BG21" s="141"/>
      <c r="BH21" s="150"/>
      <c r="BI21" s="150"/>
      <c r="BJ21" s="150"/>
      <c r="BK21" s="154" t="s">
        <v>187</v>
      </c>
      <c r="BL21" s="151"/>
      <c r="BM21" s="151"/>
      <c r="BN21" s="68"/>
      <c r="BO21" s="69"/>
      <c r="BP21" s="77"/>
      <c r="BQ21" s="68"/>
    </row>
    <row r="22" spans="1:69" s="62" customFormat="1" ht="15.75" customHeight="1" x14ac:dyDescent="0.3">
      <c r="A22" s="10"/>
      <c r="B22" s="686">
        <v>50140401060</v>
      </c>
      <c r="C22" s="686"/>
      <c r="D22" s="686"/>
      <c r="E22" s="689" t="s">
        <v>378</v>
      </c>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8" t="s">
        <v>228</v>
      </c>
      <c r="AG22" s="688"/>
      <c r="AH22" s="688"/>
      <c r="AI22" s="688"/>
      <c r="AJ22" s="685">
        <v>2500</v>
      </c>
      <c r="AK22" s="685"/>
      <c r="AL22" s="685"/>
      <c r="AM22" s="685"/>
      <c r="AN22" s="685"/>
      <c r="AO22" s="687"/>
      <c r="AP22" s="687"/>
      <c r="AQ22" s="687"/>
      <c r="AR22" s="687"/>
      <c r="AS22" s="687"/>
      <c r="AT22" s="685">
        <f>AJ22*AO22</f>
        <v>0</v>
      </c>
      <c r="AU22" s="685"/>
      <c r="AV22" s="685"/>
      <c r="AW22" s="685"/>
      <c r="AX22" s="12"/>
      <c r="AY22" s="135"/>
      <c r="AZ22" s="141"/>
      <c r="BA22" s="140"/>
      <c r="BB22" s="140"/>
      <c r="BC22" s="140"/>
      <c r="BD22" s="141"/>
      <c r="BE22" s="141"/>
      <c r="BF22" s="141"/>
      <c r="BG22" s="141"/>
      <c r="BH22" s="150"/>
      <c r="BI22" s="150"/>
      <c r="BJ22" s="150"/>
      <c r="BK22" s="154"/>
      <c r="BL22" s="151"/>
      <c r="BM22" s="151"/>
      <c r="BN22" s="68"/>
      <c r="BO22" s="69"/>
      <c r="BP22" s="77"/>
      <c r="BQ22" s="68"/>
    </row>
    <row r="23" spans="1:69" s="62" customFormat="1" ht="15.75" customHeight="1" x14ac:dyDescent="0.3">
      <c r="A23" s="10"/>
      <c r="B23" s="288" t="s">
        <v>374</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21"/>
      <c r="AY23" s="135"/>
      <c r="AZ23" s="141"/>
      <c r="BA23" s="141"/>
      <c r="BB23" s="141"/>
      <c r="BC23" s="141"/>
      <c r="BD23" s="141"/>
      <c r="BE23" s="141"/>
      <c r="BF23" s="141"/>
      <c r="BG23" s="141"/>
      <c r="BH23" s="150"/>
      <c r="BI23" s="150"/>
      <c r="BJ23" s="150"/>
      <c r="BK23" s="154" t="s">
        <v>190</v>
      </c>
      <c r="BL23" s="151"/>
      <c r="BM23" s="151"/>
      <c r="BN23" s="68"/>
      <c r="BO23" s="69"/>
      <c r="BP23" s="78"/>
      <c r="BQ23" s="68"/>
    </row>
    <row r="24" spans="1:69" s="62" customFormat="1" ht="15.75" customHeight="1" x14ac:dyDescent="0.3">
      <c r="A24" s="10"/>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667" t="s">
        <v>170</v>
      </c>
      <c r="AJ24" s="667"/>
      <c r="AK24" s="667"/>
      <c r="AL24" s="667"/>
      <c r="AM24" s="667"/>
      <c r="AN24" s="667"/>
      <c r="AO24" s="667"/>
      <c r="AP24" s="667"/>
      <c r="AQ24" s="667"/>
      <c r="AR24" s="667"/>
      <c r="AS24" s="667"/>
      <c r="AT24" s="668">
        <f>SUM(AT16:AT22)</f>
        <v>0</v>
      </c>
      <c r="AU24" s="669"/>
      <c r="AV24" s="669"/>
      <c r="AW24" s="670"/>
      <c r="AX24" s="21"/>
      <c r="AY24" s="135"/>
      <c r="AZ24" s="141"/>
      <c r="BA24" s="141"/>
      <c r="BB24" s="141"/>
      <c r="BC24" s="141"/>
      <c r="BD24" s="141"/>
      <c r="BE24" s="141"/>
      <c r="BF24" s="141"/>
      <c r="BG24" s="141"/>
      <c r="BH24" s="150"/>
      <c r="BI24" s="150"/>
      <c r="BJ24" s="150"/>
      <c r="BK24" s="154" t="s">
        <v>191</v>
      </c>
      <c r="BL24" s="151"/>
      <c r="BM24" s="151"/>
      <c r="BN24" s="68"/>
      <c r="BO24" s="69"/>
      <c r="BP24" s="79"/>
      <c r="BQ24" s="68"/>
    </row>
    <row r="25" spans="1:69" s="62" customFormat="1" ht="15.75" customHeight="1" x14ac:dyDescent="0.3">
      <c r="A25" s="10"/>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21"/>
      <c r="AY25" s="135"/>
      <c r="AZ25" s="141"/>
      <c r="BA25" s="141"/>
      <c r="BB25" s="141"/>
      <c r="BC25" s="141"/>
      <c r="BD25" s="141"/>
      <c r="BE25" s="141"/>
      <c r="BF25" s="141"/>
      <c r="BG25" s="141"/>
      <c r="BH25" s="150"/>
      <c r="BI25" s="150"/>
      <c r="BJ25" s="150"/>
      <c r="BK25" s="154" t="s">
        <v>192</v>
      </c>
      <c r="BL25" s="151"/>
      <c r="BM25" s="151"/>
      <c r="BN25" s="68"/>
      <c r="BO25" s="69"/>
      <c r="BP25" s="80"/>
      <c r="BQ25" s="68"/>
    </row>
    <row r="26" spans="1:69" s="62" customFormat="1" ht="15.75" customHeight="1" x14ac:dyDescent="0.3">
      <c r="A26" s="10"/>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21"/>
      <c r="AY26" s="135"/>
      <c r="AZ26" s="141"/>
      <c r="BA26" s="141"/>
      <c r="BB26" s="141"/>
      <c r="BC26" s="141"/>
      <c r="BD26" s="141"/>
      <c r="BE26" s="141"/>
      <c r="BF26" s="141"/>
      <c r="BG26" s="141"/>
      <c r="BH26" s="150"/>
      <c r="BI26" s="150"/>
      <c r="BJ26" s="150"/>
      <c r="BK26" s="154" t="s">
        <v>193</v>
      </c>
      <c r="BL26" s="151"/>
      <c r="BM26" s="151"/>
      <c r="BN26" s="68"/>
      <c r="BO26" s="69"/>
      <c r="BP26" s="81"/>
      <c r="BQ26" s="68"/>
    </row>
    <row r="27" spans="1:69" s="62" customFormat="1" ht="15.75" customHeight="1" x14ac:dyDescent="0.3">
      <c r="A27" s="10"/>
      <c r="B27" s="697" t="s">
        <v>363</v>
      </c>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6"/>
      <c r="AO27" s="526"/>
      <c r="AP27" s="526"/>
      <c r="AQ27" s="526"/>
      <c r="AR27" s="526"/>
      <c r="AS27" s="526"/>
      <c r="AT27" s="526"/>
      <c r="AU27" s="526"/>
      <c r="AV27" s="526"/>
      <c r="AW27" s="526"/>
      <c r="AX27" s="21"/>
      <c r="AY27" s="135"/>
      <c r="AZ27" s="141"/>
      <c r="BA27" s="141"/>
      <c r="BB27" s="141"/>
      <c r="BC27" s="141"/>
      <c r="BD27" s="141"/>
      <c r="BE27" s="141"/>
      <c r="BF27" s="141"/>
      <c r="BG27" s="141"/>
      <c r="BH27" s="150"/>
      <c r="BI27" s="150"/>
      <c r="BJ27" s="150"/>
      <c r="BK27" s="154" t="s">
        <v>194</v>
      </c>
      <c r="BL27" s="151"/>
      <c r="BM27" s="151"/>
      <c r="BN27" s="68"/>
      <c r="BO27" s="69"/>
      <c r="BP27" s="82"/>
      <c r="BQ27" s="68"/>
    </row>
    <row r="28" spans="1:69" s="62" customFormat="1" ht="15.75" customHeight="1" x14ac:dyDescent="0.3">
      <c r="A28" s="10"/>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21"/>
      <c r="AZ28" s="140"/>
      <c r="BA28" s="140"/>
      <c r="BB28" s="140"/>
      <c r="BC28" s="140"/>
      <c r="BD28" s="140"/>
      <c r="BE28" s="140"/>
      <c r="BF28" s="140"/>
      <c r="BG28" s="150"/>
      <c r="BH28" s="150"/>
      <c r="BI28" s="150"/>
      <c r="BJ28" s="150"/>
      <c r="BK28" s="154" t="s">
        <v>195</v>
      </c>
      <c r="BL28" s="151"/>
      <c r="BM28" s="151"/>
      <c r="BN28" s="68"/>
      <c r="BO28" s="69"/>
      <c r="BP28" s="83"/>
      <c r="BQ28" s="68"/>
    </row>
    <row r="29" spans="1:69" s="62" customFormat="1" ht="15.75" customHeight="1" x14ac:dyDescent="0.3">
      <c r="A29" s="10"/>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21"/>
      <c r="AZ29" s="140"/>
      <c r="BA29" s="140"/>
      <c r="BB29" s="140"/>
      <c r="BC29" s="140"/>
      <c r="BD29" s="140"/>
      <c r="BE29" s="140"/>
      <c r="BF29" s="140"/>
      <c r="BG29" s="150"/>
      <c r="BH29" s="150"/>
      <c r="BI29" s="150"/>
      <c r="BJ29" s="150"/>
      <c r="BK29" s="154" t="s">
        <v>196</v>
      </c>
      <c r="BL29" s="151"/>
      <c r="BM29" s="151"/>
      <c r="BN29" s="68"/>
      <c r="BO29" s="69"/>
      <c r="BP29" s="83"/>
      <c r="BQ29" s="68"/>
    </row>
    <row r="30" spans="1:69" s="62" customFormat="1" ht="15.75" customHeight="1" x14ac:dyDescent="0.3">
      <c r="A30" s="10"/>
      <c r="B30" s="12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21"/>
      <c r="AZ30" s="140"/>
      <c r="BA30" s="140"/>
      <c r="BB30" s="140"/>
      <c r="BC30" s="140"/>
      <c r="BD30" s="140"/>
      <c r="BE30" s="140"/>
      <c r="BF30" s="140"/>
      <c r="BG30" s="150"/>
      <c r="BH30" s="150"/>
      <c r="BI30" s="150"/>
      <c r="BJ30" s="150"/>
      <c r="BK30" s="154" t="s">
        <v>197</v>
      </c>
      <c r="BL30" s="151"/>
      <c r="BM30" s="151"/>
      <c r="BN30" s="68"/>
      <c r="BO30" s="69"/>
      <c r="BP30" s="83"/>
      <c r="BQ30" s="68"/>
    </row>
    <row r="31" spans="1:69" s="62" customFormat="1" ht="15.75" customHeight="1" x14ac:dyDescent="0.3">
      <c r="A31" s="10"/>
      <c r="B31" s="12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21"/>
      <c r="AZ31" s="140"/>
      <c r="BA31" s="140"/>
      <c r="BB31" s="140"/>
      <c r="BC31" s="140"/>
      <c r="BD31" s="140"/>
      <c r="BE31" s="140"/>
      <c r="BF31" s="140"/>
      <c r="BG31" s="150"/>
      <c r="BH31" s="150"/>
      <c r="BI31" s="150"/>
      <c r="BJ31" s="150"/>
      <c r="BK31" s="154" t="s">
        <v>198</v>
      </c>
      <c r="BL31" s="151"/>
      <c r="BM31" s="151"/>
      <c r="BN31" s="68"/>
      <c r="BO31" s="69"/>
      <c r="BP31" s="83"/>
      <c r="BQ31" s="68"/>
    </row>
    <row r="32" spans="1:69" s="62" customFormat="1" ht="15.75" customHeight="1" x14ac:dyDescent="0.3">
      <c r="A32" s="10"/>
      <c r="B32" s="12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21"/>
      <c r="AZ32" s="140"/>
      <c r="BA32" s="140"/>
      <c r="BB32" s="140"/>
      <c r="BC32" s="140"/>
      <c r="BD32" s="140"/>
      <c r="BE32" s="140"/>
      <c r="BF32" s="140"/>
      <c r="BG32" s="150"/>
      <c r="BH32" s="150"/>
      <c r="BI32" s="150"/>
      <c r="BJ32" s="150"/>
      <c r="BK32" s="154" t="s">
        <v>199</v>
      </c>
      <c r="BL32" s="151"/>
      <c r="BM32" s="151"/>
      <c r="BN32" s="68"/>
      <c r="BO32" s="69"/>
      <c r="BP32" s="83"/>
      <c r="BQ32" s="68"/>
    </row>
    <row r="33" spans="1:69" s="62" customFormat="1" ht="15.75" customHeight="1" x14ac:dyDescent="0.3">
      <c r="A33" s="1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21"/>
      <c r="AZ33" s="140"/>
      <c r="BA33" s="140"/>
      <c r="BB33" s="140"/>
      <c r="BC33" s="140"/>
      <c r="BD33" s="140"/>
      <c r="BE33" s="140"/>
      <c r="BF33" s="140"/>
      <c r="BG33" s="150"/>
      <c r="BH33" s="150"/>
      <c r="BI33" s="150"/>
      <c r="BJ33" s="150"/>
      <c r="BK33" s="154" t="s">
        <v>200</v>
      </c>
      <c r="BL33" s="151"/>
      <c r="BM33" s="151"/>
      <c r="BN33" s="68"/>
      <c r="BO33" s="69"/>
      <c r="BP33" s="83"/>
      <c r="BQ33" s="68"/>
    </row>
    <row r="34" spans="1:69" s="62" customFormat="1" ht="15.75" customHeight="1" x14ac:dyDescent="0.3">
      <c r="A34" s="10"/>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21"/>
      <c r="AZ34" s="140"/>
      <c r="BA34" s="140"/>
      <c r="BB34" s="140"/>
      <c r="BC34" s="140"/>
      <c r="BD34" s="140"/>
      <c r="BE34" s="140"/>
      <c r="BF34" s="140"/>
      <c r="BG34" s="150"/>
      <c r="BH34" s="150"/>
      <c r="BI34" s="150"/>
      <c r="BJ34" s="150"/>
      <c r="BK34" s="154" t="s">
        <v>201</v>
      </c>
      <c r="BL34" s="151"/>
      <c r="BM34" s="151"/>
      <c r="BN34" s="68"/>
      <c r="BO34" s="69"/>
      <c r="BP34" s="83"/>
      <c r="BQ34" s="68"/>
    </row>
    <row r="35" spans="1:69" s="62" customFormat="1" ht="15.75" customHeight="1" x14ac:dyDescent="0.3">
      <c r="A35" s="10"/>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21"/>
      <c r="AZ35" s="140"/>
      <c r="BA35" s="140"/>
      <c r="BB35" s="140"/>
      <c r="BC35" s="140"/>
      <c r="BD35" s="140"/>
      <c r="BE35" s="140"/>
      <c r="BF35" s="140"/>
      <c r="BG35" s="150"/>
      <c r="BH35" s="150"/>
      <c r="BI35" s="150"/>
      <c r="BJ35" s="150"/>
      <c r="BK35" s="154" t="s">
        <v>202</v>
      </c>
      <c r="BL35" s="151"/>
      <c r="BM35" s="151"/>
      <c r="BN35" s="68"/>
      <c r="BO35" s="69"/>
      <c r="BP35" s="83"/>
      <c r="BQ35" s="68"/>
    </row>
    <row r="36" spans="1:69" s="62" customFormat="1" ht="15.75" customHeight="1" x14ac:dyDescent="0.3">
      <c r="A36" s="1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21"/>
      <c r="AZ36" s="140"/>
      <c r="BA36" s="140"/>
      <c r="BB36" s="140"/>
      <c r="BC36" s="140"/>
      <c r="BD36" s="140"/>
      <c r="BE36" s="140"/>
      <c r="BF36" s="140"/>
      <c r="BG36" s="150"/>
      <c r="BH36" s="150"/>
      <c r="BI36" s="150"/>
      <c r="BJ36" s="150"/>
      <c r="BK36" s="154" t="s">
        <v>203</v>
      </c>
      <c r="BL36" s="151"/>
      <c r="BM36" s="151"/>
      <c r="BN36" s="68"/>
      <c r="BO36" s="69"/>
      <c r="BP36" s="83"/>
      <c r="BQ36" s="68"/>
    </row>
    <row r="37" spans="1:69" s="62" customFormat="1" ht="15.75" customHeight="1" x14ac:dyDescent="0.3">
      <c r="A37" s="10"/>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21"/>
      <c r="AZ37" s="140"/>
      <c r="BA37" s="140"/>
      <c r="BB37" s="140"/>
      <c r="BC37" s="140"/>
      <c r="BD37" s="140"/>
      <c r="BE37" s="140"/>
      <c r="BF37" s="140"/>
      <c r="BG37" s="150"/>
      <c r="BH37" s="150"/>
      <c r="BI37" s="150"/>
      <c r="BJ37" s="150"/>
      <c r="BK37" s="154" t="s">
        <v>204</v>
      </c>
      <c r="BL37" s="151"/>
      <c r="BM37" s="151"/>
      <c r="BN37" s="68"/>
      <c r="BO37" s="69"/>
      <c r="BP37" s="83"/>
      <c r="BQ37" s="68"/>
    </row>
    <row r="38" spans="1:69" s="62" customFormat="1" ht="15.75" customHeight="1" x14ac:dyDescent="0.3">
      <c r="A38" s="10"/>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21"/>
      <c r="AZ38" s="140"/>
      <c r="BA38" s="140"/>
      <c r="BB38" s="140"/>
      <c r="BC38" s="140"/>
      <c r="BD38" s="140"/>
      <c r="BE38" s="140"/>
      <c r="BF38" s="140"/>
      <c r="BG38" s="150"/>
      <c r="BH38" s="150"/>
      <c r="BI38" s="150"/>
      <c r="BJ38" s="150"/>
      <c r="BK38" s="154" t="s">
        <v>205</v>
      </c>
      <c r="BL38" s="151"/>
      <c r="BM38" s="151"/>
      <c r="BN38" s="68"/>
      <c r="BO38" s="69"/>
      <c r="BP38" s="83"/>
      <c r="BQ38" s="68"/>
    </row>
    <row r="39" spans="1:69" s="62" customFormat="1" ht="15.75" customHeight="1" x14ac:dyDescent="0.3">
      <c r="A39" s="10"/>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21"/>
      <c r="AZ39" s="140"/>
      <c r="BA39" s="140"/>
      <c r="BB39" s="140"/>
      <c r="BC39" s="140"/>
      <c r="BD39" s="140"/>
      <c r="BE39" s="140"/>
      <c r="BF39" s="140"/>
      <c r="BG39" s="150"/>
      <c r="BH39" s="150"/>
      <c r="BI39" s="150"/>
      <c r="BJ39" s="150"/>
      <c r="BK39" s="154" t="s">
        <v>206</v>
      </c>
      <c r="BL39" s="151"/>
      <c r="BM39" s="151"/>
      <c r="BN39" s="68"/>
      <c r="BO39" s="69"/>
      <c r="BP39" s="83"/>
      <c r="BQ39" s="68"/>
    </row>
    <row r="40" spans="1:69" s="62" customFormat="1" ht="15.75" customHeight="1" x14ac:dyDescent="0.3">
      <c r="A40" s="10"/>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447"/>
      <c r="AX40" s="21"/>
      <c r="AZ40" s="140"/>
      <c r="BA40" s="140"/>
      <c r="BB40" s="140"/>
      <c r="BC40" s="140"/>
      <c r="BD40" s="140"/>
      <c r="BE40" s="140"/>
      <c r="BF40" s="140"/>
      <c r="BG40" s="150"/>
      <c r="BH40" s="150"/>
      <c r="BI40" s="150"/>
      <c r="BJ40" s="150"/>
      <c r="BK40" s="154" t="s">
        <v>207</v>
      </c>
      <c r="BL40" s="151"/>
      <c r="BM40" s="151"/>
      <c r="BN40" s="68"/>
      <c r="BO40" s="69"/>
      <c r="BP40" s="83"/>
      <c r="BQ40" s="68"/>
    </row>
    <row r="41" spans="1:69" s="62" customFormat="1" ht="15.75" customHeight="1" x14ac:dyDescent="0.3">
      <c r="A41" s="10"/>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447"/>
      <c r="AX41" s="21"/>
      <c r="AZ41" s="140"/>
      <c r="BA41" s="140"/>
      <c r="BB41" s="140"/>
      <c r="BC41" s="140"/>
      <c r="BD41" s="140"/>
      <c r="BE41" s="140"/>
      <c r="BF41" s="140"/>
      <c r="BG41" s="150"/>
      <c r="BH41" s="150"/>
      <c r="BI41" s="150"/>
      <c r="BJ41" s="150"/>
      <c r="BK41" s="154" t="s">
        <v>208</v>
      </c>
      <c r="BL41" s="151"/>
      <c r="BM41" s="151"/>
      <c r="BN41" s="68"/>
      <c r="BO41" s="69"/>
      <c r="BP41" s="83"/>
      <c r="BQ41" s="68"/>
    </row>
    <row r="42" spans="1:69" s="62" customFormat="1" ht="15.75" customHeight="1" x14ac:dyDescent="0.3">
      <c r="A42" s="10"/>
      <c r="B42" s="12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21"/>
      <c r="AZ42" s="140"/>
      <c r="BA42" s="140"/>
      <c r="BB42" s="140"/>
      <c r="BC42" s="140"/>
      <c r="BD42" s="140"/>
      <c r="BE42" s="140"/>
      <c r="BF42" s="140"/>
      <c r="BG42" s="150"/>
      <c r="BH42" s="150"/>
      <c r="BI42" s="150"/>
      <c r="BJ42" s="150"/>
      <c r="BK42" s="154" t="s">
        <v>209</v>
      </c>
      <c r="BL42" s="151"/>
      <c r="BM42" s="151"/>
      <c r="BN42" s="68"/>
      <c r="BO42" s="69"/>
      <c r="BP42" s="83"/>
      <c r="BQ42" s="68"/>
    </row>
    <row r="43" spans="1:69" s="62" customFormat="1" ht="15.75" customHeight="1" x14ac:dyDescent="0.3">
      <c r="A43" s="10"/>
      <c r="B43" s="12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21"/>
      <c r="AZ43" s="140"/>
      <c r="BA43" s="140"/>
      <c r="BB43" s="140"/>
      <c r="BC43" s="140"/>
      <c r="BD43" s="140"/>
      <c r="BE43" s="140"/>
      <c r="BF43" s="140"/>
      <c r="BG43" s="150"/>
      <c r="BH43" s="150"/>
      <c r="BI43" s="150"/>
      <c r="BJ43" s="150"/>
      <c r="BK43" s="154"/>
      <c r="BL43" s="151"/>
      <c r="BM43" s="151"/>
      <c r="BN43" s="68"/>
      <c r="BO43" s="69"/>
      <c r="BP43" s="83"/>
      <c r="BQ43" s="68"/>
    </row>
    <row r="44" spans="1:69" s="62" customFormat="1" ht="15.75" customHeight="1" x14ac:dyDescent="0.3">
      <c r="A44" s="10"/>
      <c r="B44" s="12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21"/>
      <c r="AZ44" s="140"/>
      <c r="BA44" s="140"/>
      <c r="BB44" s="140"/>
      <c r="BC44" s="140"/>
      <c r="BD44" s="140"/>
      <c r="BE44" s="140"/>
      <c r="BF44" s="140"/>
      <c r="BG44" s="150"/>
      <c r="BH44" s="150"/>
      <c r="BI44" s="150"/>
      <c r="BJ44" s="150"/>
      <c r="BK44" s="154"/>
      <c r="BL44" s="151"/>
      <c r="BM44" s="151"/>
      <c r="BN44" s="68"/>
      <c r="BO44" s="69"/>
      <c r="BP44" s="83"/>
      <c r="BQ44" s="68"/>
    </row>
    <row r="45" spans="1:69" s="62" customFormat="1" ht="15.75" customHeight="1" x14ac:dyDescent="0.3">
      <c r="A45" s="10"/>
      <c r="B45" s="446"/>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446"/>
      <c r="AM45" s="446"/>
      <c r="AN45" s="446"/>
      <c r="AO45" s="446"/>
      <c r="AP45" s="446"/>
      <c r="AQ45" s="446"/>
      <c r="AR45" s="446"/>
      <c r="AS45" s="446"/>
      <c r="AT45" s="446"/>
      <c r="AU45" s="446"/>
      <c r="AV45" s="446"/>
      <c r="AW45" s="446"/>
      <c r="AX45" s="21"/>
      <c r="AZ45" s="140"/>
      <c r="BA45" s="140"/>
      <c r="BB45" s="140"/>
      <c r="BC45" s="140"/>
      <c r="BD45" s="140"/>
      <c r="BE45" s="140"/>
      <c r="BF45" s="140"/>
      <c r="BG45" s="150"/>
      <c r="BH45" s="150"/>
      <c r="BI45" s="150"/>
      <c r="BJ45" s="150"/>
      <c r="BK45" s="140"/>
      <c r="BL45" s="151"/>
      <c r="BM45" s="151"/>
      <c r="BN45" s="68"/>
      <c r="BO45" s="69"/>
      <c r="BP45" s="84"/>
      <c r="BQ45" s="68"/>
    </row>
    <row r="46" spans="1:69" s="62" customFormat="1" ht="15.75" customHeight="1" x14ac:dyDescent="0.3">
      <c r="A46" s="10"/>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21"/>
      <c r="BG46" s="53"/>
      <c r="BH46" s="53"/>
      <c r="BI46" s="53"/>
      <c r="BJ46" s="53"/>
      <c r="BL46" s="52"/>
      <c r="BM46" s="52"/>
      <c r="BN46" s="68"/>
      <c r="BO46" s="69"/>
      <c r="BP46" s="85"/>
      <c r="BQ46" s="68"/>
    </row>
    <row r="47" spans="1:69" s="62" customFormat="1" ht="15.75" customHeight="1" x14ac:dyDescent="0.3">
      <c r="A47" s="10"/>
      <c r="B47" s="446"/>
      <c r="C47" s="446"/>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446"/>
      <c r="AU47" s="446"/>
      <c r="AV47" s="446"/>
      <c r="AW47" s="446"/>
      <c r="AX47" s="21"/>
      <c r="BG47" s="53"/>
      <c r="BH47" s="53"/>
      <c r="BI47" s="53"/>
      <c r="BJ47" s="53"/>
      <c r="BL47" s="52"/>
      <c r="BM47" s="52"/>
      <c r="BN47" s="68"/>
      <c r="BO47" s="69"/>
      <c r="BP47" s="85"/>
      <c r="BQ47" s="68"/>
    </row>
    <row r="48" spans="1:69" s="62" customFormat="1" ht="15.75" customHeight="1" x14ac:dyDescent="0.3">
      <c r="A48" s="10"/>
      <c r="B48" s="446"/>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21"/>
      <c r="BG48" s="53"/>
      <c r="BH48" s="53"/>
      <c r="BI48" s="53"/>
      <c r="BJ48" s="53"/>
      <c r="BL48" s="52"/>
      <c r="BM48" s="52"/>
      <c r="BN48" s="68"/>
      <c r="BO48" s="69"/>
      <c r="BP48" s="85"/>
      <c r="BQ48" s="68"/>
    </row>
    <row r="49" spans="1:69" s="62" customFormat="1" ht="15.75" customHeight="1" x14ac:dyDescent="0.3">
      <c r="A49" s="10"/>
      <c r="B49" s="446"/>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21"/>
      <c r="BG49" s="53"/>
      <c r="BH49" s="53"/>
      <c r="BI49" s="53"/>
      <c r="BJ49" s="53"/>
      <c r="BL49" s="52"/>
      <c r="BM49" s="52"/>
      <c r="BN49" s="68"/>
      <c r="BO49" s="69"/>
      <c r="BP49" s="85"/>
      <c r="BQ49" s="68"/>
    </row>
    <row r="50" spans="1:69" s="62" customFormat="1" ht="15.75" customHeight="1" x14ac:dyDescent="0.3">
      <c r="A50" s="10"/>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21"/>
      <c r="BG50" s="53"/>
      <c r="BH50" s="53"/>
      <c r="BI50" s="53"/>
      <c r="BJ50" s="53"/>
      <c r="BL50" s="52"/>
      <c r="BM50" s="52"/>
      <c r="BN50" s="68"/>
      <c r="BO50" s="69"/>
      <c r="BP50" s="85"/>
      <c r="BQ50" s="68"/>
    </row>
    <row r="51" spans="1:69" s="62" customFormat="1" ht="15.75" customHeight="1" x14ac:dyDescent="0.3">
      <c r="A51" s="10"/>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21"/>
      <c r="BG51" s="53"/>
      <c r="BH51" s="53"/>
      <c r="BI51" s="53"/>
      <c r="BJ51" s="53"/>
      <c r="BL51" s="52"/>
      <c r="BM51" s="52"/>
      <c r="BN51" s="68"/>
      <c r="BO51" s="69"/>
      <c r="BP51" s="85"/>
      <c r="BQ51" s="68"/>
    </row>
    <row r="52" spans="1:69" s="62" customFormat="1" ht="15.75" customHeight="1" x14ac:dyDescent="0.3">
      <c r="A52" s="10"/>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21"/>
      <c r="BG52" s="53"/>
      <c r="BH52" s="53"/>
      <c r="BI52" s="53"/>
      <c r="BJ52" s="53"/>
      <c r="BL52" s="52"/>
      <c r="BM52" s="52"/>
      <c r="BN52" s="68"/>
      <c r="BO52" s="69"/>
      <c r="BP52" s="85"/>
      <c r="BQ52" s="68"/>
    </row>
    <row r="53" spans="1:69" s="62" customFormat="1" ht="15.75" customHeight="1" x14ac:dyDescent="0.3">
      <c r="A53" s="10"/>
      <c r="B53" s="446"/>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21"/>
      <c r="BG53" s="53"/>
      <c r="BH53" s="53"/>
      <c r="BI53" s="53"/>
      <c r="BJ53" s="53"/>
      <c r="BK53" s="97"/>
      <c r="BL53" s="52"/>
      <c r="BM53" s="52"/>
      <c r="BN53" s="68"/>
      <c r="BO53" s="69"/>
      <c r="BP53" s="85"/>
      <c r="BQ53" s="68"/>
    </row>
    <row r="54" spans="1:69" s="62" customFormat="1" ht="15.75" customHeight="1" x14ac:dyDescent="0.3">
      <c r="A54" s="10"/>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21"/>
      <c r="BG54" s="53"/>
      <c r="BH54" s="53"/>
      <c r="BI54" s="53"/>
      <c r="BJ54" s="53"/>
      <c r="BK54" s="97"/>
      <c r="BL54" s="52"/>
      <c r="BM54" s="52"/>
      <c r="BN54" s="68"/>
      <c r="BO54" s="69"/>
      <c r="BP54" s="85"/>
      <c r="BQ54" s="68"/>
    </row>
    <row r="55" spans="1:69" s="62" customFormat="1" ht="21" customHeight="1" x14ac:dyDescent="0.3">
      <c r="A55" s="1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21"/>
      <c r="BG55" s="53"/>
      <c r="BH55" s="53"/>
      <c r="BI55" s="53"/>
      <c r="BJ55" s="53"/>
      <c r="BL55" s="52"/>
      <c r="BM55" s="52"/>
      <c r="BN55" s="68"/>
      <c r="BO55" s="69"/>
      <c r="BP55" s="86"/>
      <c r="BQ55" s="68"/>
    </row>
    <row r="56" spans="1:69" s="62" customFormat="1" ht="15.75" customHeight="1" x14ac:dyDescent="0.3">
      <c r="A56" s="1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21"/>
      <c r="BG56" s="53"/>
      <c r="BH56" s="53"/>
      <c r="BI56" s="53"/>
      <c r="BJ56" s="53"/>
      <c r="BL56" s="52"/>
      <c r="BM56" s="52"/>
      <c r="BN56" s="68"/>
      <c r="BO56" s="69"/>
      <c r="BP56" s="87"/>
      <c r="BQ56" s="68"/>
    </row>
    <row r="57" spans="1:69" s="62" customFormat="1" ht="15.75" customHeight="1" x14ac:dyDescent="0.3">
      <c r="A57" s="1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21"/>
      <c r="BG57" s="53"/>
      <c r="BH57" s="53"/>
      <c r="BI57" s="53"/>
      <c r="BJ57" s="53"/>
      <c r="BL57" s="52"/>
      <c r="BM57" s="52"/>
      <c r="BN57" s="68"/>
      <c r="BO57" s="69"/>
      <c r="BP57" s="88"/>
      <c r="BQ57" s="68"/>
    </row>
    <row r="58" spans="1:69" s="62" customFormat="1" ht="15.75" customHeight="1" x14ac:dyDescent="0.3">
      <c r="A58" s="1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21"/>
      <c r="BG58" s="53"/>
      <c r="BH58" s="53"/>
      <c r="BI58" s="53"/>
      <c r="BJ58" s="53"/>
      <c r="BL58" s="52"/>
      <c r="BM58" s="52"/>
      <c r="BN58" s="68"/>
      <c r="BO58" s="69"/>
      <c r="BP58" s="89"/>
      <c r="BQ58" s="68"/>
    </row>
    <row r="59" spans="1:69" s="62" customFormat="1" ht="15.75" customHeight="1" x14ac:dyDescent="0.3">
      <c r="A59" s="1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21"/>
      <c r="BG59" s="53"/>
      <c r="BH59" s="53"/>
      <c r="BI59" s="53"/>
      <c r="BJ59" s="53"/>
      <c r="BL59" s="52"/>
      <c r="BM59" s="52"/>
      <c r="BN59" s="68"/>
      <c r="BO59" s="69"/>
      <c r="BP59" s="90"/>
      <c r="BQ59" s="68"/>
    </row>
    <row r="60" spans="1:69" s="62" customFormat="1" ht="15.75" customHeight="1" x14ac:dyDescent="0.3">
      <c r="A60" s="1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21"/>
      <c r="BG60" s="53"/>
      <c r="BH60" s="53"/>
      <c r="BI60" s="53"/>
      <c r="BJ60" s="53"/>
      <c r="BL60" s="52"/>
      <c r="BM60" s="52"/>
      <c r="BN60" s="68"/>
      <c r="BO60" s="69"/>
      <c r="BP60" s="90"/>
      <c r="BQ60" s="68"/>
    </row>
    <row r="61" spans="1:69" s="62" customFormat="1" ht="15.75" customHeight="1" x14ac:dyDescent="0.3">
      <c r="A61" s="1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21"/>
      <c r="BG61" s="53"/>
      <c r="BH61" s="53"/>
      <c r="BI61" s="53"/>
      <c r="BJ61" s="53"/>
      <c r="BL61" s="52"/>
      <c r="BM61" s="52"/>
      <c r="BN61" s="68"/>
      <c r="BO61" s="69"/>
      <c r="BP61" s="90"/>
      <c r="BQ61" s="68"/>
    </row>
    <row r="62" spans="1:69" s="62" customFormat="1" ht="15.75" customHeight="1" x14ac:dyDescent="0.3">
      <c r="A62" s="1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21"/>
      <c r="BG62" s="53"/>
      <c r="BH62" s="53"/>
      <c r="BI62" s="53"/>
      <c r="BJ62" s="53"/>
      <c r="BL62" s="52"/>
      <c r="BM62" s="52"/>
      <c r="BN62" s="68"/>
      <c r="BO62" s="69"/>
      <c r="BP62" s="90"/>
      <c r="BQ62" s="68"/>
    </row>
    <row r="63" spans="1:69" s="62" customFormat="1" ht="15.75" customHeight="1" x14ac:dyDescent="0.3">
      <c r="A63" s="1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21"/>
      <c r="BG63" s="53"/>
      <c r="BH63" s="53"/>
      <c r="BI63" s="53"/>
      <c r="BJ63" s="53"/>
      <c r="BL63" s="52"/>
      <c r="BM63" s="52"/>
      <c r="BN63" s="68"/>
      <c r="BO63" s="69"/>
      <c r="BP63" s="90"/>
      <c r="BQ63" s="68"/>
    </row>
    <row r="64" spans="1:69" s="62" customFormat="1" ht="15.75" customHeight="1" x14ac:dyDescent="0.3">
      <c r="A64" s="1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21"/>
      <c r="BG64" s="53"/>
      <c r="BH64" s="53"/>
      <c r="BI64" s="53"/>
      <c r="BJ64" s="53"/>
      <c r="BL64" s="52"/>
      <c r="BM64" s="52"/>
      <c r="BN64" s="68"/>
      <c r="BO64" s="69"/>
      <c r="BP64" s="90"/>
      <c r="BQ64" s="68"/>
    </row>
    <row r="65" spans="1:69" s="62" customFormat="1" ht="15.75" customHeight="1" x14ac:dyDescent="0.3">
      <c r="A65" s="1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21"/>
      <c r="BG65" s="53"/>
      <c r="BH65" s="53"/>
      <c r="BI65" s="53"/>
      <c r="BJ65" s="53"/>
      <c r="BL65" s="52"/>
      <c r="BM65" s="52"/>
      <c r="BN65" s="68"/>
      <c r="BO65" s="69"/>
      <c r="BP65" s="90"/>
      <c r="BQ65" s="68"/>
    </row>
    <row r="66" spans="1:69" s="62" customFormat="1" ht="15.75" customHeight="1" x14ac:dyDescent="0.3">
      <c r="A66" s="1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21"/>
      <c r="BG66" s="53"/>
      <c r="BH66" s="53"/>
      <c r="BI66" s="53"/>
      <c r="BJ66" s="53"/>
      <c r="BL66" s="52"/>
      <c r="BM66" s="52"/>
      <c r="BN66" s="68"/>
      <c r="BO66" s="69"/>
      <c r="BP66" s="90"/>
      <c r="BQ66" s="68"/>
    </row>
    <row r="67" spans="1:69" s="62" customFormat="1" ht="15.75" customHeight="1" x14ac:dyDescent="0.3">
      <c r="A67" s="1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21"/>
      <c r="BG67" s="53"/>
      <c r="BH67" s="53"/>
      <c r="BI67" s="53"/>
      <c r="BJ67" s="53"/>
      <c r="BL67" s="52"/>
      <c r="BM67" s="52"/>
      <c r="BN67" s="68"/>
      <c r="BO67" s="69"/>
      <c r="BP67" s="92"/>
      <c r="BQ67" s="68"/>
    </row>
    <row r="68" spans="1:69" s="62" customFormat="1" ht="15.75" customHeight="1" x14ac:dyDescent="0.3">
      <c r="A68" s="1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21"/>
      <c r="BG68" s="53"/>
      <c r="BH68" s="53"/>
      <c r="BI68" s="53"/>
      <c r="BJ68" s="53"/>
      <c r="BL68" s="52"/>
      <c r="BM68" s="52"/>
      <c r="BN68" s="68"/>
      <c r="BO68" s="69"/>
      <c r="BP68" s="93"/>
      <c r="BQ68" s="68"/>
    </row>
    <row r="69" spans="1:69" s="62" customFormat="1" ht="9.75" customHeight="1" x14ac:dyDescent="0.3">
      <c r="A69" s="10"/>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21"/>
      <c r="BG69" s="53"/>
      <c r="BH69" s="53"/>
      <c r="BI69" s="53"/>
      <c r="BJ69" s="53"/>
      <c r="BL69" s="52"/>
      <c r="BM69" s="52"/>
      <c r="BN69" s="68"/>
      <c r="BO69" s="69"/>
      <c r="BP69" s="94"/>
      <c r="BQ69" s="68"/>
    </row>
    <row r="70" spans="1:69" s="62" customFormat="1" ht="15.75" hidden="1" customHeight="1" x14ac:dyDescent="0.3">
      <c r="A70" s="130" t="s">
        <v>171</v>
      </c>
      <c r="B70" s="16"/>
      <c r="C70" s="16"/>
      <c r="D70" s="16"/>
      <c r="E70" s="16"/>
      <c r="F70" s="16"/>
      <c r="G70" s="16"/>
      <c r="H70" s="16"/>
      <c r="I70" s="16"/>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21"/>
      <c r="BG70" s="53"/>
      <c r="BH70" s="53"/>
      <c r="BI70" s="53"/>
      <c r="BJ70" s="53"/>
      <c r="BL70" s="52"/>
      <c r="BM70" s="52"/>
      <c r="BN70" s="68"/>
      <c r="BO70" s="69"/>
      <c r="BP70" s="95"/>
      <c r="BQ70" s="68"/>
    </row>
    <row r="71" spans="1:69" s="62" customFormat="1" ht="15.75" customHeight="1" x14ac:dyDescent="0.3">
      <c r="A71" s="696" t="s">
        <v>371</v>
      </c>
      <c r="B71" s="696"/>
      <c r="C71" s="696"/>
      <c r="D71" s="696"/>
      <c r="E71" s="696"/>
      <c r="F71" s="696"/>
      <c r="G71" s="696"/>
      <c r="H71" s="696"/>
      <c r="I71" s="696"/>
      <c r="J71" s="696"/>
      <c r="K71" s="696"/>
      <c r="L71" s="696"/>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6"/>
      <c r="AP71" s="696"/>
      <c r="AQ71" s="696"/>
      <c r="AR71" s="58" t="s">
        <v>172</v>
      </c>
      <c r="AS71" s="59"/>
      <c r="AT71" s="59"/>
      <c r="AU71" s="59"/>
      <c r="AV71" s="59"/>
      <c r="AW71" s="59"/>
      <c r="AX71" s="60"/>
      <c r="BG71" s="53"/>
      <c r="BH71" s="53"/>
      <c r="BI71" s="53"/>
      <c r="BJ71" s="53"/>
      <c r="BL71" s="52"/>
      <c r="BM71" s="52"/>
      <c r="BN71" s="68"/>
      <c r="BO71" s="69"/>
      <c r="BP71" s="95"/>
      <c r="BQ71" s="68"/>
    </row>
    <row r="72" spans="1:69" s="62" customFormat="1" ht="21.75" customHeight="1" x14ac:dyDescent="0.3">
      <c r="A72" s="696"/>
      <c r="B72" s="696"/>
      <c r="C72" s="696"/>
      <c r="D72" s="696"/>
      <c r="E72" s="696"/>
      <c r="F72" s="696"/>
      <c r="G72" s="696"/>
      <c r="H72" s="696"/>
      <c r="I72" s="696"/>
      <c r="J72" s="696"/>
      <c r="K72" s="696"/>
      <c r="L72" s="696"/>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6"/>
      <c r="AP72" s="696"/>
      <c r="AQ72" s="696"/>
      <c r="AR72" s="55" t="s">
        <v>147</v>
      </c>
      <c r="AS72" s="56"/>
      <c r="AT72" s="56"/>
      <c r="AU72" s="57"/>
      <c r="AV72" s="4"/>
      <c r="AW72" s="4"/>
      <c r="AX72" s="21"/>
      <c r="AY72" s="65" t="s">
        <v>23</v>
      </c>
      <c r="BG72" s="53"/>
      <c r="BH72" s="53"/>
      <c r="BI72" s="53"/>
      <c r="BJ72" s="53"/>
      <c r="BL72" s="52"/>
      <c r="BM72" s="52"/>
      <c r="BN72" s="68"/>
      <c r="BO72" s="69"/>
      <c r="BP72" s="67"/>
      <c r="BQ72" s="67"/>
    </row>
    <row r="73" spans="1:69" s="62" customFormat="1" ht="12.6" customHeight="1" x14ac:dyDescent="0.3">
      <c r="A73" s="692" t="s">
        <v>272</v>
      </c>
      <c r="B73" s="692"/>
      <c r="C73" s="692"/>
      <c r="D73" s="692"/>
      <c r="E73" s="692"/>
      <c r="F73" s="692"/>
      <c r="G73" s="692"/>
      <c r="H73" s="692"/>
      <c r="I73" s="692"/>
      <c r="J73" s="692"/>
      <c r="K73" s="693"/>
      <c r="L73" s="693"/>
      <c r="M73" s="693"/>
      <c r="N73" s="693"/>
      <c r="O73" s="693"/>
      <c r="P73" s="693"/>
      <c r="Q73" s="693"/>
      <c r="R73" s="693"/>
      <c r="S73" s="693"/>
      <c r="T73" s="693"/>
      <c r="U73" s="693"/>
      <c r="V73" s="693"/>
      <c r="W73" s="693"/>
      <c r="X73" s="693"/>
      <c r="Y73" s="693"/>
      <c r="Z73" s="693"/>
      <c r="AA73" s="693"/>
      <c r="AB73" s="694"/>
      <c r="AC73" s="694"/>
      <c r="AD73" s="694"/>
      <c r="AE73" s="694"/>
      <c r="AF73" s="694"/>
      <c r="AG73" s="694"/>
      <c r="AH73" s="694"/>
      <c r="AI73" s="694"/>
      <c r="AJ73" s="694"/>
      <c r="AK73" s="694"/>
      <c r="AL73" s="694"/>
      <c r="AM73" s="694"/>
      <c r="AN73" s="694"/>
      <c r="AO73" s="694"/>
      <c r="AP73" s="694"/>
      <c r="AQ73" s="694"/>
      <c r="AR73" s="55" t="s">
        <v>173</v>
      </c>
      <c r="AS73" s="56"/>
      <c r="AT73" s="56"/>
      <c r="AU73" s="56"/>
      <c r="AV73" s="22"/>
      <c r="AW73" s="22"/>
      <c r="AX73" s="21"/>
      <c r="AY73" s="64">
        <f ca="1">NOW()</f>
        <v>44711.69043865741</v>
      </c>
      <c r="BG73" s="53"/>
      <c r="BH73" s="53"/>
      <c r="BI73" s="53"/>
      <c r="BJ73" s="53"/>
      <c r="BK73" s="66"/>
      <c r="BL73" s="52"/>
      <c r="BM73" s="52"/>
      <c r="BN73" s="96"/>
    </row>
    <row r="74" spans="1:69" s="62" customFormat="1" ht="18.75" customHeight="1" x14ac:dyDescent="0.3">
      <c r="A74" s="692"/>
      <c r="B74" s="692"/>
      <c r="C74" s="692"/>
      <c r="D74" s="692"/>
      <c r="E74" s="692"/>
      <c r="F74" s="692"/>
      <c r="G74" s="692"/>
      <c r="H74" s="692"/>
      <c r="I74" s="692"/>
      <c r="J74" s="692"/>
      <c r="K74" s="506" t="s">
        <v>0</v>
      </c>
      <c r="L74" s="391"/>
      <c r="M74" s="391"/>
      <c r="N74" s="391"/>
      <c r="O74" s="391"/>
      <c r="P74" s="391"/>
      <c r="Q74" s="391"/>
      <c r="R74" s="391"/>
      <c r="S74" s="391"/>
      <c r="T74" s="391"/>
      <c r="U74" s="391"/>
      <c r="V74" s="391"/>
      <c r="W74" s="391"/>
      <c r="X74" s="391"/>
      <c r="Y74" s="391"/>
      <c r="Z74" s="391"/>
      <c r="AA74" s="391"/>
      <c r="AB74" s="391"/>
      <c r="AC74" s="391"/>
      <c r="AD74" s="391"/>
      <c r="AE74" s="391"/>
      <c r="AF74" s="391"/>
      <c r="AG74" s="391"/>
      <c r="AH74" s="391"/>
      <c r="AI74" s="391"/>
      <c r="AJ74" s="391"/>
      <c r="AK74" s="391"/>
      <c r="AL74" s="391"/>
      <c r="AM74" s="391"/>
      <c r="AN74" s="391"/>
      <c r="AO74" s="391"/>
      <c r="AP74" s="391"/>
      <c r="AQ74" s="695"/>
      <c r="AR74" s="24"/>
      <c r="AS74" s="22"/>
      <c r="AT74" s="22"/>
      <c r="AU74" s="22"/>
      <c r="AV74" s="61"/>
      <c r="AW74" s="61"/>
      <c r="AX74" s="23"/>
      <c r="BG74" s="53"/>
      <c r="BH74" s="53"/>
      <c r="BI74" s="53"/>
      <c r="BJ74" s="53"/>
      <c r="BK74" s="66"/>
      <c r="BL74" s="52"/>
      <c r="BM74" s="52"/>
      <c r="BN74" s="96"/>
    </row>
  </sheetData>
  <sheetProtection insertHyperlinks="0" selectLockedCells="1"/>
  <customSheetViews>
    <customSheetView guid="{4DD4E068-A3AC-4DDB-8044-ABACEA6F7BA3}" scale="75" showPageBreaks="1" zeroValues="0" printArea="1" hiddenColumns="1" view="pageBreakPreview" topLeftCell="A7">
      <selection activeCell="AO16" sqref="AO16:AS16"/>
      <pageMargins left="0.78740157480314965" right="0.19685039370078741" top="0.19685039370078741" bottom="0.19685039370078741" header="0.31496062992125984" footer="0.31496062992125984"/>
      <printOptions horizontalCentered="1" verticalCentered="1"/>
      <pageSetup paperSize="9" scale="66" orientation="portrait" r:id="rId1"/>
    </customSheetView>
  </customSheetViews>
  <mergeCells count="66">
    <mergeCell ref="A73:J74"/>
    <mergeCell ref="K73:AA73"/>
    <mergeCell ref="AB73:AQ73"/>
    <mergeCell ref="K74:AQ74"/>
    <mergeCell ref="AF19:AI19"/>
    <mergeCell ref="AF20:AI20"/>
    <mergeCell ref="AF21:AI21"/>
    <mergeCell ref="B40:AW41"/>
    <mergeCell ref="B45:AW54"/>
    <mergeCell ref="AI24:AS24"/>
    <mergeCell ref="AT24:AW24"/>
    <mergeCell ref="A71:AQ72"/>
    <mergeCell ref="B21:D21"/>
    <mergeCell ref="B37:AW38"/>
    <mergeCell ref="E21:AE21"/>
    <mergeCell ref="B27:AW28"/>
    <mergeCell ref="B17:AW17"/>
    <mergeCell ref="B20:D20"/>
    <mergeCell ref="AJ20:AN20"/>
    <mergeCell ref="AO20:AS20"/>
    <mergeCell ref="AT20:AW20"/>
    <mergeCell ref="B19:D19"/>
    <mergeCell ref="AJ19:AN19"/>
    <mergeCell ref="AO19:AS19"/>
    <mergeCell ref="AT19:AW19"/>
    <mergeCell ref="AF18:AI18"/>
    <mergeCell ref="E18:AE18"/>
    <mergeCell ref="E19:AE19"/>
    <mergeCell ref="E20:AE20"/>
    <mergeCell ref="B18:D18"/>
    <mergeCell ref="AJ18:AN18"/>
    <mergeCell ref="AO18:AS18"/>
    <mergeCell ref="AT18:AW18"/>
    <mergeCell ref="B22:D22"/>
    <mergeCell ref="AJ22:AN22"/>
    <mergeCell ref="AO22:AS22"/>
    <mergeCell ref="AT22:AW22"/>
    <mergeCell ref="AF22:AI22"/>
    <mergeCell ref="E22:AE22"/>
    <mergeCell ref="AJ21:AN21"/>
    <mergeCell ref="AO21:AS21"/>
    <mergeCell ref="AT21:AW21"/>
    <mergeCell ref="L9:AK9"/>
    <mergeCell ref="H10:AK10"/>
    <mergeCell ref="AQ9:AW9"/>
    <mergeCell ref="H11:AK11"/>
    <mergeCell ref="H12:AK12"/>
    <mergeCell ref="A1:J2"/>
    <mergeCell ref="K1:AX2"/>
    <mergeCell ref="A3:A4"/>
    <mergeCell ref="B3:J4"/>
    <mergeCell ref="K3:AQ4"/>
    <mergeCell ref="AR3:AX4"/>
    <mergeCell ref="B16:D16"/>
    <mergeCell ref="AJ16:AN16"/>
    <mergeCell ref="AO16:AS16"/>
    <mergeCell ref="AT16:AW16"/>
    <mergeCell ref="AF14:AI14"/>
    <mergeCell ref="E14:AE14"/>
    <mergeCell ref="AF16:AI16"/>
    <mergeCell ref="B15:AW15"/>
    <mergeCell ref="B14:D14"/>
    <mergeCell ref="AJ14:AN14"/>
    <mergeCell ref="AO14:AS14"/>
    <mergeCell ref="AT14:AW14"/>
    <mergeCell ref="E16:AE16"/>
  </mergeCells>
  <printOptions horizontalCentered="1" verticalCentered="1"/>
  <pageMargins left="0.59055118110236227" right="0.19685039370078741" top="0.19685039370078741" bottom="0.19685039370078741" header="0.31496062992125984" footer="0.31496062992125984"/>
  <pageSetup paperSize="9" scale="66"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5"/>
  <sheetViews>
    <sheetView showZeros="0" view="pageBreakPreview" zoomScale="75" zoomScaleNormal="70" zoomScaleSheetLayoutView="75" workbookViewId="0">
      <selection activeCell="E17" sqref="E17:AF17"/>
    </sheetView>
  </sheetViews>
  <sheetFormatPr defaultRowHeight="16.5" x14ac:dyDescent="0.3"/>
  <cols>
    <col min="1" max="3" width="2.625" customWidth="1"/>
    <col min="4" max="4" width="10" customWidth="1"/>
    <col min="5" max="9" width="2.625" customWidth="1"/>
    <col min="10" max="10" width="1.625" customWidth="1"/>
    <col min="11" max="28" width="2.625" style="7" customWidth="1"/>
    <col min="29" max="29" width="0.5" style="7" customWidth="1"/>
    <col min="30" max="30" width="1.125" style="7" hidden="1" customWidth="1"/>
    <col min="31" max="31" width="2.625" style="7" hidden="1" customWidth="1"/>
    <col min="32" max="32" width="4.625" style="7" customWidth="1"/>
    <col min="33" max="35" width="2.625" style="7" customWidth="1"/>
    <col min="36" max="36" width="1.75" style="7" customWidth="1"/>
    <col min="37" max="39" width="2.625" style="7" customWidth="1"/>
    <col min="40" max="40" width="1.25" style="7" customWidth="1"/>
    <col min="41" max="48" width="2.625" customWidth="1"/>
    <col min="49" max="49" width="17.625" style="62" hidden="1" customWidth="1"/>
    <col min="50" max="55" width="9" style="62" hidden="1" customWidth="1"/>
    <col min="56" max="56" width="9" style="62" customWidth="1"/>
    <col min="57" max="60" width="9" style="53" customWidth="1"/>
    <col min="61" max="61" width="26.125" style="66" customWidth="1"/>
    <col min="62" max="62" width="15.125" style="52" customWidth="1"/>
    <col min="63" max="63" width="9" style="52" customWidth="1"/>
    <col min="64" max="64" width="9" style="96"/>
    <col min="65" max="65" width="19.5" customWidth="1"/>
  </cols>
  <sheetData>
    <row r="1" spans="1:67" x14ac:dyDescent="0.3">
      <c r="A1" s="366"/>
      <c r="B1" s="367"/>
      <c r="C1" s="367"/>
      <c r="D1" s="367"/>
      <c r="E1" s="367"/>
      <c r="F1" s="367"/>
      <c r="G1" s="367"/>
      <c r="H1" s="367"/>
      <c r="I1" s="367"/>
      <c r="J1" s="367"/>
      <c r="K1" s="362" t="str">
        <f>'B1'!K1:AR2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3"/>
    </row>
    <row r="2" spans="1:67" ht="25.5" customHeight="1" x14ac:dyDescent="0.3">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5"/>
    </row>
    <row r="3" spans="1:67" ht="15.75" customHeight="1" x14ac:dyDescent="0.3">
      <c r="A3" s="376" t="s">
        <v>20</v>
      </c>
      <c r="B3" s="370" t="s">
        <v>211</v>
      </c>
      <c r="C3" s="378"/>
      <c r="D3" s="378"/>
      <c r="E3" s="378"/>
      <c r="F3" s="378"/>
      <c r="G3" s="378"/>
      <c r="H3" s="378"/>
      <c r="I3" s="378"/>
      <c r="J3" s="379"/>
      <c r="K3" s="406" t="s">
        <v>239</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8"/>
      <c r="AO3" s="383"/>
      <c r="AP3" s="384"/>
      <c r="AQ3" s="384"/>
      <c r="AR3" s="384"/>
      <c r="AS3" s="384"/>
      <c r="AT3" s="384"/>
      <c r="AU3" s="384"/>
      <c r="AV3" s="385"/>
    </row>
    <row r="4" spans="1:67" ht="15.75" customHeight="1" x14ac:dyDescent="0.3">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1"/>
      <c r="AO4" s="386"/>
      <c r="AP4" s="387"/>
      <c r="AQ4" s="387"/>
      <c r="AR4" s="387"/>
      <c r="AS4" s="387"/>
      <c r="AT4" s="387"/>
      <c r="AU4" s="387"/>
      <c r="AV4" s="388"/>
    </row>
    <row r="5" spans="1:67" ht="15.75" customHeight="1" x14ac:dyDescent="0.3">
      <c r="A5" s="11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127"/>
    </row>
    <row r="6" spans="1:67" ht="15.75" customHeight="1" x14ac:dyDescent="0.3">
      <c r="A6" s="128"/>
      <c r="B6" s="124" t="s">
        <v>160</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4"/>
      <c r="AI6" s="4"/>
      <c r="AJ6" s="4"/>
      <c r="AK6" s="4"/>
      <c r="AL6" s="4"/>
      <c r="AM6" s="1"/>
      <c r="AN6" s="1"/>
      <c r="AO6" s="1"/>
      <c r="AP6" s="1"/>
      <c r="AQ6" s="1"/>
      <c r="AR6" s="1"/>
      <c r="AS6" s="1"/>
      <c r="AT6" s="1"/>
      <c r="AU6" s="1"/>
      <c r="AV6" s="12"/>
    </row>
    <row r="7" spans="1:67" ht="15.75" customHeight="1" x14ac:dyDescent="0.3">
      <c r="A7" s="128"/>
      <c r="B7" s="18" t="str">
        <f>'B2'!B7</f>
        <v>Поваров Константин, e-mail: kpovarov@vdnh.ru тел. +7 495 974-77-77 доб. 31-62</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
      <c r="AI7" s="1"/>
      <c r="AJ7" s="1"/>
      <c r="AK7" s="1"/>
      <c r="AL7" s="1"/>
      <c r="AM7" s="1"/>
      <c r="AN7" s="1"/>
      <c r="AO7" s="1"/>
      <c r="AP7" s="1"/>
      <c r="AQ7" s="1"/>
      <c r="AR7" s="1"/>
      <c r="AS7" s="1"/>
      <c r="AT7" s="1"/>
      <c r="AU7" s="1"/>
      <c r="AV7" s="12"/>
    </row>
    <row r="8" spans="1:67" ht="15.75" customHeight="1" x14ac:dyDescent="0.3">
      <c r="A8" s="1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29"/>
      <c r="AR8" s="129"/>
      <c r="AS8" s="1"/>
      <c r="AT8" s="1"/>
      <c r="AU8" s="129"/>
      <c r="AV8" s="12"/>
    </row>
    <row r="9" spans="1:67" ht="15.75" customHeight="1" x14ac:dyDescent="0.3">
      <c r="A9" s="10"/>
      <c r="B9" s="6" t="s">
        <v>161</v>
      </c>
      <c r="C9" s="1"/>
      <c r="D9" s="1"/>
      <c r="E9" s="1"/>
      <c r="F9" s="1"/>
      <c r="G9" s="1"/>
      <c r="H9" s="1"/>
      <c r="I9" s="1"/>
      <c r="J9" s="1"/>
      <c r="K9" s="1"/>
      <c r="L9" s="641"/>
      <c r="M9" s="641"/>
      <c r="N9" s="641"/>
      <c r="O9" s="641"/>
      <c r="P9" s="641"/>
      <c r="Q9" s="641"/>
      <c r="R9" s="641"/>
      <c r="S9" s="641"/>
      <c r="T9" s="641"/>
      <c r="U9" s="641"/>
      <c r="V9" s="641"/>
      <c r="W9" s="641"/>
      <c r="X9" s="641"/>
      <c r="Y9" s="641"/>
      <c r="Z9" s="641"/>
      <c r="AA9" s="641"/>
      <c r="AB9" s="641"/>
      <c r="AC9" s="641"/>
      <c r="AD9" s="641"/>
      <c r="AE9" s="641"/>
      <c r="AF9" s="641"/>
      <c r="AG9" s="641"/>
      <c r="AH9" s="641"/>
      <c r="AI9" s="1" t="s">
        <v>165</v>
      </c>
      <c r="AJ9" s="1"/>
      <c r="AK9" s="1"/>
      <c r="AL9" s="1"/>
      <c r="AM9" s="1"/>
      <c r="AN9" s="641"/>
      <c r="AO9" s="641"/>
      <c r="AP9" s="641"/>
      <c r="AQ9" s="641"/>
      <c r="AR9" s="641"/>
      <c r="AS9" s="641"/>
      <c r="AT9" s="641"/>
      <c r="AU9" s="641"/>
      <c r="AV9" s="12"/>
    </row>
    <row r="10" spans="1:67" ht="15.75" customHeight="1" x14ac:dyDescent="0.3">
      <c r="A10" s="10"/>
      <c r="B10" s="1" t="s">
        <v>162</v>
      </c>
      <c r="C10" s="1"/>
      <c r="D10" s="1"/>
      <c r="E10" s="1"/>
      <c r="F10" s="1"/>
      <c r="G10" s="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J10" s="6"/>
      <c r="AK10" s="6"/>
      <c r="AL10" s="6"/>
      <c r="AM10" s="6"/>
      <c r="AN10" s="6"/>
      <c r="AO10" s="6"/>
      <c r="AP10" s="6"/>
      <c r="AQ10" s="6"/>
      <c r="AR10" s="6"/>
      <c r="AS10" s="6"/>
      <c r="AT10" s="6"/>
      <c r="AU10" s="6"/>
      <c r="AV10" s="12"/>
    </row>
    <row r="11" spans="1:67" ht="15.75" customHeight="1" x14ac:dyDescent="0.3">
      <c r="A11" s="10"/>
      <c r="B11" s="1" t="s">
        <v>163</v>
      </c>
      <c r="C11" s="124"/>
      <c r="D11" s="124"/>
      <c r="E11" s="124"/>
      <c r="F11" s="124"/>
      <c r="G11" s="124"/>
      <c r="H11" s="642">
        <f>'B1'!H11:AD11</f>
        <v>0</v>
      </c>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124"/>
      <c r="AJ11" s="124"/>
      <c r="AK11" s="124"/>
      <c r="AL11" s="124"/>
      <c r="AM11" s="124"/>
      <c r="AN11" s="124"/>
      <c r="AO11" s="124"/>
      <c r="AP11" s="124"/>
      <c r="AQ11" s="124"/>
      <c r="AR11" s="124"/>
      <c r="AS11" s="124"/>
      <c r="AT11" s="124"/>
      <c r="AU11" s="124"/>
      <c r="AV11" s="12"/>
      <c r="AX11" s="140"/>
      <c r="AY11" s="140"/>
      <c r="AZ11" s="140"/>
      <c r="BA11" s="140"/>
      <c r="BB11" s="140"/>
      <c r="BC11" s="140"/>
    </row>
    <row r="12" spans="1:67" ht="15.75" customHeight="1" x14ac:dyDescent="0.3">
      <c r="A12" s="10"/>
      <c r="B12" s="123" t="s">
        <v>164</v>
      </c>
      <c r="C12" s="124"/>
      <c r="D12" s="124"/>
      <c r="E12" s="124"/>
      <c r="F12" s="124"/>
      <c r="G12" s="124"/>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124"/>
      <c r="AJ12" s="124"/>
      <c r="AK12" s="124"/>
      <c r="AL12" s="124"/>
      <c r="AM12" s="124"/>
      <c r="AN12" s="124"/>
      <c r="AO12" s="124"/>
      <c r="AP12" s="124"/>
      <c r="AQ12" s="124"/>
      <c r="AR12" s="124"/>
      <c r="AS12" s="124"/>
      <c r="AT12" s="124"/>
      <c r="AU12" s="124"/>
      <c r="AV12" s="12"/>
      <c r="AX12" s="143"/>
      <c r="AY12" s="143">
        <v>44240</v>
      </c>
      <c r="AZ12" s="143">
        <v>44251</v>
      </c>
      <c r="BA12" s="144" t="s">
        <v>222</v>
      </c>
      <c r="BB12" s="140"/>
      <c r="BC12" s="140"/>
      <c r="BI12" s="98"/>
    </row>
    <row r="13" spans="1:67" ht="15.75" customHeight="1" x14ac:dyDescent="0.3">
      <c r="A13" s="10"/>
      <c r="B13" s="123"/>
      <c r="C13" s="124"/>
      <c r="D13" s="124"/>
      <c r="E13" s="124"/>
      <c r="F13" s="124"/>
      <c r="G13" s="124"/>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24"/>
      <c r="AJ13" s="124"/>
      <c r="AK13" s="124"/>
      <c r="AL13" s="124"/>
      <c r="AM13" s="124"/>
      <c r="AN13" s="124"/>
      <c r="AO13" s="124"/>
      <c r="AP13" s="124"/>
      <c r="AQ13" s="124"/>
      <c r="AR13" s="124"/>
      <c r="AS13" s="124"/>
      <c r="AT13" s="124"/>
      <c r="AU13" s="124"/>
      <c r="AV13" s="12"/>
      <c r="AX13" s="147">
        <f>IF(AB74&gt;=$AY$12,0,1)</f>
        <v>1</v>
      </c>
      <c r="AY13" s="146">
        <f>IF(AB76&lt;$AY$12,0,IF(AB76&gt;=$AZ$12,0,1))</f>
        <v>0</v>
      </c>
      <c r="AZ13" s="146">
        <f>IF(AB76&lt;$AZ$12,0,IF(AB76&gt;=$BA$12,0,1))</f>
        <v>0</v>
      </c>
      <c r="BA13" s="146">
        <f>IF(AB76&gt;=$BA$12,1,0)</f>
        <v>0</v>
      </c>
      <c r="BB13" s="140"/>
      <c r="BC13" s="140"/>
      <c r="BI13" s="98"/>
    </row>
    <row r="14" spans="1:67" ht="15.75" customHeight="1" x14ac:dyDescent="0.3">
      <c r="A14" s="10"/>
      <c r="B14" s="123"/>
      <c r="C14" s="124"/>
      <c r="D14" s="124"/>
      <c r="E14" s="124"/>
      <c r="F14" s="124"/>
      <c r="G14" s="124"/>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24"/>
      <c r="AJ14" s="124"/>
      <c r="AK14" s="124"/>
      <c r="AL14" s="124"/>
      <c r="AM14" s="124"/>
      <c r="AN14" s="124"/>
      <c r="AO14" s="124"/>
      <c r="AP14" s="124"/>
      <c r="AQ14" s="124"/>
      <c r="AR14" s="124"/>
      <c r="AS14" s="124"/>
      <c r="AT14" s="124"/>
      <c r="AU14" s="124"/>
      <c r="AV14" s="12"/>
      <c r="AX14" s="140"/>
      <c r="AY14" s="140"/>
      <c r="AZ14" s="140"/>
      <c r="BA14" s="140"/>
      <c r="BB14" s="140"/>
      <c r="BC14" s="140"/>
      <c r="BI14" s="98"/>
    </row>
    <row r="15" spans="1:67" ht="15.75" customHeight="1" x14ac:dyDescent="0.3">
      <c r="A15" s="10"/>
      <c r="B15" s="123"/>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
      <c r="AX15" s="140"/>
      <c r="AY15" s="140"/>
      <c r="AZ15" s="140"/>
      <c r="BA15" s="140"/>
      <c r="BB15" s="140"/>
      <c r="BC15" s="140"/>
    </row>
    <row r="16" spans="1:67" s="53" customFormat="1" ht="15.75" customHeight="1" x14ac:dyDescent="0.3">
      <c r="A16" s="10"/>
      <c r="B16" s="676" t="s">
        <v>169</v>
      </c>
      <c r="C16" s="676"/>
      <c r="D16" s="676"/>
      <c r="E16" s="676" t="s">
        <v>176</v>
      </c>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t="s">
        <v>177</v>
      </c>
      <c r="AH16" s="676"/>
      <c r="AI16" s="676"/>
      <c r="AJ16" s="676"/>
      <c r="AK16" s="676"/>
      <c r="AL16" s="676" t="s">
        <v>168</v>
      </c>
      <c r="AM16" s="676"/>
      <c r="AN16" s="676"/>
      <c r="AO16" s="676"/>
      <c r="AP16" s="676"/>
      <c r="AQ16" s="676" t="s">
        <v>167</v>
      </c>
      <c r="AR16" s="676"/>
      <c r="AS16" s="676"/>
      <c r="AT16" s="676"/>
      <c r="AU16" s="676"/>
      <c r="AV16" s="12"/>
      <c r="AW16" s="62"/>
      <c r="AX16" s="140"/>
      <c r="AY16" s="140"/>
      <c r="AZ16" s="140"/>
      <c r="BA16" s="140"/>
      <c r="BB16" s="140"/>
      <c r="BC16" s="140"/>
      <c r="BD16" s="62"/>
      <c r="BI16" s="66"/>
      <c r="BJ16" s="52"/>
      <c r="BK16" s="52"/>
      <c r="BL16" s="68"/>
      <c r="BM16" s="69"/>
      <c r="BN16" s="69"/>
      <c r="BO16" s="68"/>
    </row>
    <row r="17" spans="1:67" s="53" customFormat="1" ht="31.5" customHeight="1" x14ac:dyDescent="0.3">
      <c r="A17" s="10"/>
      <c r="B17" s="702">
        <v>50170101010</v>
      </c>
      <c r="C17" s="702"/>
      <c r="D17" s="702"/>
      <c r="E17" s="703" t="s">
        <v>372</v>
      </c>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5"/>
      <c r="AG17" s="706">
        <v>6500</v>
      </c>
      <c r="AH17" s="707"/>
      <c r="AI17" s="707"/>
      <c r="AJ17" s="707"/>
      <c r="AK17" s="708"/>
      <c r="AL17" s="709"/>
      <c r="AM17" s="709"/>
      <c r="AN17" s="709"/>
      <c r="AO17" s="709"/>
      <c r="AP17" s="709"/>
      <c r="AQ17" s="701">
        <f>AG17*AL17</f>
        <v>0</v>
      </c>
      <c r="AR17" s="701"/>
      <c r="AS17" s="701"/>
      <c r="AT17" s="701"/>
      <c r="AU17" s="701"/>
      <c r="AV17" s="12"/>
      <c r="AW17" s="62"/>
      <c r="AX17" s="140">
        <v>4500</v>
      </c>
      <c r="AY17" s="140">
        <f>AX17*1.5</f>
        <v>6750</v>
      </c>
      <c r="AZ17" s="140">
        <f>AX17*2</f>
        <v>9000</v>
      </c>
      <c r="BA17" s="140">
        <f>AX17</f>
        <v>4500</v>
      </c>
      <c r="BB17" s="140"/>
      <c r="BC17" s="140"/>
      <c r="BD17" s="62"/>
      <c r="BI17" s="66"/>
      <c r="BJ17" s="52"/>
      <c r="BK17" s="52"/>
      <c r="BL17" s="68"/>
      <c r="BM17" s="69"/>
      <c r="BN17" s="71"/>
      <c r="BO17" s="68"/>
    </row>
    <row r="18" spans="1:67" s="53" customFormat="1" ht="32.25" customHeight="1" x14ac:dyDescent="0.3">
      <c r="A18" s="10"/>
      <c r="B18" s="710">
        <v>50170101030</v>
      </c>
      <c r="C18" s="710"/>
      <c r="D18" s="710"/>
      <c r="E18" s="711" t="s">
        <v>320</v>
      </c>
      <c r="F18" s="712"/>
      <c r="G18" s="712"/>
      <c r="H18" s="712"/>
      <c r="I18" s="712"/>
      <c r="J18" s="712"/>
      <c r="K18" s="712"/>
      <c r="L18" s="712"/>
      <c r="M18" s="712"/>
      <c r="N18" s="712"/>
      <c r="O18" s="712"/>
      <c r="P18" s="712"/>
      <c r="Q18" s="712"/>
      <c r="R18" s="712"/>
      <c r="S18" s="712"/>
      <c r="T18" s="712"/>
      <c r="U18" s="712"/>
      <c r="V18" s="712"/>
      <c r="W18" s="712"/>
      <c r="X18" s="712"/>
      <c r="Y18" s="712"/>
      <c r="Z18" s="712"/>
      <c r="AA18" s="712"/>
      <c r="AB18" s="712"/>
      <c r="AC18" s="712"/>
      <c r="AD18" s="712"/>
      <c r="AE18" s="712"/>
      <c r="AF18" s="713"/>
      <c r="AG18" s="706">
        <v>8000</v>
      </c>
      <c r="AH18" s="707"/>
      <c r="AI18" s="707"/>
      <c r="AJ18" s="707"/>
      <c r="AK18" s="708"/>
      <c r="AL18" s="709"/>
      <c r="AM18" s="709"/>
      <c r="AN18" s="709"/>
      <c r="AO18" s="709"/>
      <c r="AP18" s="709"/>
      <c r="AQ18" s="701">
        <f>AG18*AL18</f>
        <v>0</v>
      </c>
      <c r="AR18" s="701"/>
      <c r="AS18" s="701"/>
      <c r="AT18" s="701"/>
      <c r="AU18" s="701"/>
      <c r="AV18" s="12"/>
      <c r="AW18" s="62"/>
      <c r="AX18" s="140">
        <v>6000</v>
      </c>
      <c r="AY18" s="140">
        <f>AX18*1.5</f>
        <v>9000</v>
      </c>
      <c r="AZ18" s="140">
        <f>AX18*2</f>
        <v>12000</v>
      </c>
      <c r="BA18" s="140">
        <f>AX18</f>
        <v>6000</v>
      </c>
      <c r="BB18" s="140"/>
      <c r="BC18" s="140"/>
      <c r="BD18" s="62"/>
      <c r="BI18" s="66"/>
      <c r="BJ18" s="52"/>
      <c r="BK18" s="52"/>
      <c r="BL18" s="68"/>
      <c r="BM18" s="69"/>
      <c r="BN18" s="72"/>
      <c r="BO18" s="68"/>
    </row>
    <row r="19" spans="1:67" s="62" customFormat="1" ht="15.75" customHeight="1" x14ac:dyDescent="0.3">
      <c r="A19" s="10"/>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21"/>
      <c r="AX19" s="140"/>
      <c r="AY19" s="140"/>
      <c r="AZ19" s="140"/>
      <c r="BA19" s="140"/>
      <c r="BB19" s="140"/>
      <c r="BC19" s="140"/>
      <c r="BE19" s="53"/>
      <c r="BF19" s="53"/>
      <c r="BG19" s="53"/>
      <c r="BH19" s="53"/>
      <c r="BI19" s="97"/>
      <c r="BJ19" s="52"/>
      <c r="BK19" s="52"/>
      <c r="BL19" s="68"/>
      <c r="BM19" s="69"/>
      <c r="BN19" s="78"/>
      <c r="BO19" s="68"/>
    </row>
    <row r="20" spans="1:67" s="62" customFormat="1" ht="15.75" customHeight="1" x14ac:dyDescent="0.3">
      <c r="A20" s="10"/>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667" t="s">
        <v>170</v>
      </c>
      <c r="AG20" s="667"/>
      <c r="AH20" s="667"/>
      <c r="AI20" s="667"/>
      <c r="AJ20" s="667"/>
      <c r="AK20" s="667"/>
      <c r="AL20" s="667"/>
      <c r="AM20" s="667"/>
      <c r="AN20" s="667"/>
      <c r="AO20" s="667"/>
      <c r="AP20" s="667"/>
      <c r="AQ20" s="668">
        <f>AQ17+AQ18</f>
        <v>0</v>
      </c>
      <c r="AR20" s="669"/>
      <c r="AS20" s="669"/>
      <c r="AT20" s="669"/>
      <c r="AU20" s="670"/>
      <c r="AV20" s="21"/>
      <c r="AX20" s="698"/>
      <c r="AY20" s="698"/>
      <c r="AZ20" s="698"/>
      <c r="BA20" s="698"/>
      <c r="BB20" s="699"/>
      <c r="BC20" s="699"/>
      <c r="BE20" s="53"/>
      <c r="BF20" s="53"/>
      <c r="BG20" s="53"/>
      <c r="BH20" s="53"/>
      <c r="BI20" s="97"/>
      <c r="BJ20" s="52"/>
      <c r="BK20" s="52"/>
      <c r="BL20" s="68"/>
      <c r="BM20" s="69"/>
      <c r="BN20" s="79"/>
      <c r="BO20" s="68"/>
    </row>
    <row r="21" spans="1:67" s="62" customFormat="1" ht="15.75" customHeight="1" x14ac:dyDescent="0.3">
      <c r="A21" s="10"/>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21"/>
      <c r="AX21" s="698"/>
      <c r="AY21" s="698"/>
      <c r="AZ21" s="698"/>
      <c r="BA21" s="698"/>
      <c r="BB21" s="699"/>
      <c r="BC21" s="699"/>
      <c r="BE21" s="53"/>
      <c r="BF21" s="53"/>
      <c r="BG21" s="53"/>
      <c r="BH21" s="53"/>
      <c r="BI21" s="97"/>
      <c r="BJ21" s="52"/>
      <c r="BK21" s="52"/>
      <c r="BL21" s="68"/>
      <c r="BM21" s="69"/>
      <c r="BN21" s="80"/>
      <c r="BO21" s="68"/>
    </row>
    <row r="22" spans="1:67" s="62" customFormat="1" ht="15.75" customHeight="1" x14ac:dyDescent="0.3">
      <c r="A22" s="10"/>
      <c r="B22" s="4" t="s">
        <v>212</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21"/>
      <c r="AX22" s="140"/>
      <c r="AY22" s="140"/>
      <c r="AZ22" s="140"/>
      <c r="BA22" s="140"/>
      <c r="BB22" s="140"/>
      <c r="BC22" s="140"/>
      <c r="BE22" s="53"/>
      <c r="BF22" s="53"/>
      <c r="BG22" s="53"/>
      <c r="BH22" s="53"/>
      <c r="BI22" s="97"/>
      <c r="BJ22" s="52"/>
      <c r="BK22" s="52"/>
      <c r="BL22" s="68"/>
      <c r="BM22" s="69"/>
      <c r="BN22" s="81"/>
      <c r="BO22" s="68"/>
    </row>
    <row r="23" spans="1:67" s="62" customFormat="1" ht="15.75" customHeight="1" x14ac:dyDescent="0.3">
      <c r="A23" s="1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21"/>
      <c r="AX23" s="140"/>
      <c r="AY23" s="140"/>
      <c r="AZ23" s="140"/>
      <c r="BA23" s="140"/>
      <c r="BB23" s="140"/>
      <c r="BC23" s="140"/>
      <c r="BE23" s="53"/>
      <c r="BF23" s="53"/>
      <c r="BG23" s="53"/>
      <c r="BH23" s="53"/>
      <c r="BI23" s="97"/>
      <c r="BJ23" s="52"/>
      <c r="BK23" s="52"/>
      <c r="BL23" s="68"/>
      <c r="BM23" s="69"/>
      <c r="BN23" s="82"/>
      <c r="BO23" s="68"/>
    </row>
    <row r="24" spans="1:67" s="62" customFormat="1" ht="15.75" customHeight="1" x14ac:dyDescent="0.3">
      <c r="A24" s="10"/>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21"/>
      <c r="BE24" s="53"/>
      <c r="BF24" s="53"/>
      <c r="BG24" s="53"/>
      <c r="BH24" s="53"/>
      <c r="BI24" s="97"/>
      <c r="BJ24" s="52"/>
      <c r="BK24" s="52"/>
      <c r="BL24" s="68"/>
      <c r="BM24" s="69"/>
      <c r="BN24" s="83"/>
      <c r="BO24" s="68"/>
    </row>
    <row r="25" spans="1:67" s="62" customFormat="1" ht="15.75" customHeight="1" x14ac:dyDescent="0.3">
      <c r="A25" s="10"/>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21"/>
      <c r="BE25" s="53"/>
      <c r="BF25" s="53"/>
      <c r="BG25" s="53"/>
      <c r="BH25" s="53"/>
      <c r="BI25" s="97"/>
      <c r="BJ25" s="52"/>
      <c r="BK25" s="52"/>
      <c r="BL25" s="68"/>
      <c r="BM25" s="69"/>
      <c r="BN25" s="83"/>
      <c r="BO25" s="68"/>
    </row>
    <row r="26" spans="1:67" s="62" customFormat="1" ht="15.75" customHeight="1" x14ac:dyDescent="0.3">
      <c r="A26" s="10"/>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21"/>
      <c r="BE26" s="53"/>
      <c r="BF26" s="53"/>
      <c r="BG26" s="53"/>
      <c r="BH26" s="53"/>
      <c r="BI26" s="97"/>
      <c r="BJ26" s="52"/>
      <c r="BK26" s="52"/>
      <c r="BL26" s="68"/>
      <c r="BM26" s="69"/>
      <c r="BN26" s="83"/>
      <c r="BO26" s="68"/>
    </row>
    <row r="27" spans="1:67" s="62" customFormat="1" ht="15.75" customHeight="1" x14ac:dyDescent="0.3">
      <c r="A27" s="10"/>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21"/>
      <c r="BE27" s="53"/>
      <c r="BF27" s="53"/>
      <c r="BG27" s="53"/>
      <c r="BH27" s="53"/>
      <c r="BI27" s="97"/>
      <c r="BJ27" s="52"/>
      <c r="BK27" s="52"/>
      <c r="BL27" s="68"/>
      <c r="BM27" s="69"/>
      <c r="BN27" s="83"/>
      <c r="BO27" s="68"/>
    </row>
    <row r="28" spans="1:67" s="62" customFormat="1" ht="15.75" customHeight="1" x14ac:dyDescent="0.3">
      <c r="A28" s="1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21"/>
      <c r="BE28" s="53"/>
      <c r="BF28" s="53"/>
      <c r="BG28" s="53"/>
      <c r="BH28" s="53"/>
      <c r="BI28" s="97"/>
      <c r="BJ28" s="52"/>
      <c r="BK28" s="52"/>
      <c r="BL28" s="68"/>
      <c r="BM28" s="69"/>
      <c r="BN28" s="83"/>
      <c r="BO28" s="68"/>
    </row>
    <row r="29" spans="1:67" s="62" customFormat="1" ht="15.75" customHeight="1" x14ac:dyDescent="0.3">
      <c r="A29" s="10"/>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21"/>
      <c r="BE29" s="53"/>
      <c r="BF29" s="53"/>
      <c r="BG29" s="53"/>
      <c r="BH29" s="53"/>
      <c r="BI29" s="97"/>
      <c r="BJ29" s="52"/>
      <c r="BK29" s="52"/>
      <c r="BL29" s="68"/>
      <c r="BM29" s="69"/>
      <c r="BN29" s="83"/>
      <c r="BO29" s="68"/>
    </row>
    <row r="30" spans="1:67" s="62" customFormat="1" ht="15.75" customHeight="1" x14ac:dyDescent="0.3">
      <c r="A30" s="10"/>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21"/>
      <c r="BE30" s="53"/>
      <c r="BF30" s="53"/>
      <c r="BG30" s="53"/>
      <c r="BH30" s="53"/>
      <c r="BI30" s="97"/>
      <c r="BJ30" s="52"/>
      <c r="BK30" s="52"/>
      <c r="BL30" s="68"/>
      <c r="BM30" s="69"/>
      <c r="BN30" s="83"/>
      <c r="BO30" s="68"/>
    </row>
    <row r="31" spans="1:67" s="62" customFormat="1" ht="15.75" customHeight="1" x14ac:dyDescent="0.3">
      <c r="A31" s="10"/>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21"/>
      <c r="BE31" s="53"/>
      <c r="BF31" s="53"/>
      <c r="BG31" s="53"/>
      <c r="BH31" s="53"/>
      <c r="BI31" s="97"/>
      <c r="BJ31" s="52"/>
      <c r="BK31" s="52"/>
      <c r="BL31" s="68"/>
      <c r="BM31" s="69"/>
      <c r="BN31" s="83"/>
      <c r="BO31" s="68"/>
    </row>
    <row r="32" spans="1:67" s="62" customFormat="1" ht="15.75" customHeight="1" x14ac:dyDescent="0.3">
      <c r="A32" s="10"/>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21"/>
      <c r="BE32" s="53"/>
      <c r="BF32" s="53"/>
      <c r="BG32" s="53"/>
      <c r="BH32" s="53"/>
      <c r="BI32" s="97"/>
      <c r="BJ32" s="52"/>
      <c r="BK32" s="52"/>
      <c r="BL32" s="68"/>
      <c r="BM32" s="69"/>
      <c r="BN32" s="83"/>
      <c r="BO32" s="68"/>
    </row>
    <row r="33" spans="1:67" s="62" customFormat="1" ht="15.75" customHeight="1" x14ac:dyDescent="0.3">
      <c r="A33" s="1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21"/>
      <c r="BE33" s="53"/>
      <c r="BF33" s="53"/>
      <c r="BG33" s="53"/>
      <c r="BH33" s="53"/>
      <c r="BI33" s="97"/>
      <c r="BJ33" s="52"/>
      <c r="BK33" s="52"/>
      <c r="BL33" s="68"/>
      <c r="BM33" s="69"/>
      <c r="BN33" s="83"/>
      <c r="BO33" s="68"/>
    </row>
    <row r="34" spans="1:67" s="62" customFormat="1" ht="15.75" customHeight="1" x14ac:dyDescent="0.3">
      <c r="A34" s="10"/>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21"/>
      <c r="BE34" s="53"/>
      <c r="BF34" s="53"/>
      <c r="BG34" s="53"/>
      <c r="BH34" s="53"/>
      <c r="BI34" s="97"/>
      <c r="BJ34" s="52"/>
      <c r="BK34" s="52"/>
      <c r="BL34" s="68"/>
      <c r="BM34" s="69"/>
      <c r="BN34" s="83"/>
      <c r="BO34" s="68"/>
    </row>
    <row r="35" spans="1:67" s="62" customFormat="1" ht="15.75" customHeight="1" x14ac:dyDescent="0.3">
      <c r="A35" s="10"/>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21"/>
      <c r="BE35" s="53"/>
      <c r="BF35" s="53"/>
      <c r="BG35" s="53"/>
      <c r="BH35" s="53"/>
      <c r="BI35" s="97"/>
      <c r="BJ35" s="52"/>
      <c r="BK35" s="52"/>
      <c r="BL35" s="68"/>
      <c r="BM35" s="69"/>
      <c r="BN35" s="83"/>
      <c r="BO35" s="68"/>
    </row>
    <row r="36" spans="1:67" s="62" customFormat="1" ht="15.75" customHeight="1" x14ac:dyDescent="0.3">
      <c r="A36" s="10"/>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21"/>
      <c r="BE36" s="53"/>
      <c r="BF36" s="53"/>
      <c r="BG36" s="53"/>
      <c r="BH36" s="53"/>
      <c r="BI36" s="97"/>
      <c r="BJ36" s="52"/>
      <c r="BK36" s="52"/>
      <c r="BL36" s="68"/>
      <c r="BM36" s="69"/>
      <c r="BN36" s="83"/>
      <c r="BO36" s="68"/>
    </row>
    <row r="37" spans="1:67" s="62" customFormat="1" ht="15.75" customHeight="1" x14ac:dyDescent="0.3">
      <c r="A37" s="10"/>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21"/>
      <c r="BE37" s="53"/>
      <c r="BF37" s="53"/>
      <c r="BG37" s="53"/>
      <c r="BH37" s="53"/>
      <c r="BI37" s="97"/>
      <c r="BJ37" s="52"/>
      <c r="BK37" s="52"/>
      <c r="BL37" s="68"/>
      <c r="BM37" s="69"/>
      <c r="BN37" s="83"/>
      <c r="BO37" s="68"/>
    </row>
    <row r="38" spans="1:67" s="62" customFormat="1" ht="15.75" customHeight="1" x14ac:dyDescent="0.3">
      <c r="A38" s="10"/>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1"/>
      <c r="BE38" s="53"/>
      <c r="BF38" s="53"/>
      <c r="BG38" s="53"/>
      <c r="BH38" s="53"/>
      <c r="BI38" s="97"/>
      <c r="BJ38" s="52"/>
      <c r="BK38" s="52"/>
      <c r="BL38" s="68"/>
      <c r="BM38" s="69"/>
      <c r="BN38" s="83"/>
      <c r="BO38" s="68"/>
    </row>
    <row r="39" spans="1:67" s="62" customFormat="1" ht="15.75" customHeight="1" x14ac:dyDescent="0.3">
      <c r="A39" s="10"/>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1"/>
      <c r="BE39" s="53"/>
      <c r="BF39" s="53"/>
      <c r="BG39" s="53"/>
      <c r="BH39" s="53"/>
      <c r="BI39" s="97"/>
      <c r="BJ39" s="52"/>
      <c r="BK39" s="52"/>
      <c r="BL39" s="68"/>
      <c r="BM39" s="69"/>
      <c r="BN39" s="83"/>
      <c r="BO39" s="68"/>
    </row>
    <row r="40" spans="1:67" s="62" customFormat="1" ht="15.75" customHeight="1" x14ac:dyDescent="0.3">
      <c r="A40" s="10"/>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21"/>
      <c r="BE40" s="53"/>
      <c r="BF40" s="53"/>
      <c r="BG40" s="53"/>
      <c r="BH40" s="53"/>
      <c r="BI40" s="97"/>
      <c r="BJ40" s="52"/>
      <c r="BK40" s="52"/>
      <c r="BL40" s="68"/>
      <c r="BM40" s="69"/>
      <c r="BN40" s="83"/>
      <c r="BO40" s="68"/>
    </row>
    <row r="41" spans="1:67" s="62" customFormat="1" ht="15.75" customHeight="1" x14ac:dyDescent="0.3">
      <c r="A41" s="10"/>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21"/>
      <c r="BE41" s="53"/>
      <c r="BF41" s="53"/>
      <c r="BG41" s="53"/>
      <c r="BH41" s="53"/>
      <c r="BI41" s="97"/>
      <c r="BJ41" s="52"/>
      <c r="BK41" s="52"/>
      <c r="BL41" s="68"/>
      <c r="BM41" s="69"/>
      <c r="BN41" s="83"/>
      <c r="BO41" s="68"/>
    </row>
    <row r="42" spans="1:67" s="62" customFormat="1" ht="15.75" customHeight="1" x14ac:dyDescent="0.3">
      <c r="A42" s="10"/>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21"/>
      <c r="BE42" s="53"/>
      <c r="BF42" s="53"/>
      <c r="BG42" s="53"/>
      <c r="BH42" s="53"/>
      <c r="BI42" s="97"/>
      <c r="BJ42" s="52"/>
      <c r="BK42" s="52"/>
      <c r="BL42" s="68"/>
      <c r="BM42" s="69"/>
      <c r="BN42" s="83"/>
      <c r="BO42" s="68"/>
    </row>
    <row r="43" spans="1:67" s="62" customFormat="1" ht="16.5" customHeight="1" x14ac:dyDescent="0.3">
      <c r="A43" s="1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21"/>
      <c r="BE43" s="53"/>
      <c r="BF43" s="53"/>
      <c r="BG43" s="53"/>
      <c r="BH43" s="53"/>
      <c r="BI43" s="97"/>
      <c r="BJ43" s="52"/>
      <c r="BK43" s="52"/>
      <c r="BL43" s="68"/>
      <c r="BM43" s="69"/>
      <c r="BN43" s="83"/>
      <c r="BO43" s="68"/>
    </row>
    <row r="44" spans="1:67" s="62" customFormat="1" ht="15.75" customHeight="1" x14ac:dyDescent="0.3">
      <c r="A44" s="10"/>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21"/>
      <c r="BE44" s="53"/>
      <c r="BF44" s="53"/>
      <c r="BG44" s="53"/>
      <c r="BH44" s="53"/>
      <c r="BI44" s="97"/>
      <c r="BJ44" s="52"/>
      <c r="BK44" s="52"/>
      <c r="BL44" s="68"/>
      <c r="BM44" s="69"/>
      <c r="BN44" s="83"/>
      <c r="BO44" s="68"/>
    </row>
    <row r="45" spans="1:67" s="62" customFormat="1" ht="15.75" customHeight="1" x14ac:dyDescent="0.3">
      <c r="A45" s="10"/>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21"/>
      <c r="BE45" s="53"/>
      <c r="BF45" s="53"/>
      <c r="BG45" s="53"/>
      <c r="BH45" s="53"/>
      <c r="BI45" s="97"/>
      <c r="BJ45" s="52"/>
      <c r="BK45" s="52"/>
      <c r="BL45" s="68"/>
      <c r="BM45" s="69"/>
      <c r="BN45" s="83"/>
      <c r="BO45" s="68"/>
    </row>
    <row r="46" spans="1:67" s="62" customFormat="1" ht="15.75" customHeight="1" x14ac:dyDescent="0.3">
      <c r="A46" s="10"/>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21"/>
      <c r="BE46" s="53"/>
      <c r="BF46" s="53"/>
      <c r="BG46" s="53"/>
      <c r="BH46" s="53"/>
      <c r="BI46" s="97"/>
      <c r="BJ46" s="52"/>
      <c r="BK46" s="52"/>
      <c r="BL46" s="68"/>
      <c r="BM46" s="69"/>
      <c r="BN46" s="83"/>
      <c r="BO46" s="68"/>
    </row>
    <row r="47" spans="1:67" s="62" customFormat="1" ht="15.75" customHeight="1" x14ac:dyDescent="0.3">
      <c r="A47" s="10"/>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21"/>
      <c r="BE47" s="53"/>
      <c r="BF47" s="53"/>
      <c r="BG47" s="53"/>
      <c r="BH47" s="53"/>
      <c r="BI47" s="97"/>
      <c r="BJ47" s="52"/>
      <c r="BK47" s="52"/>
      <c r="BL47" s="68"/>
      <c r="BM47" s="69"/>
      <c r="BN47" s="83"/>
      <c r="BO47" s="68"/>
    </row>
    <row r="48" spans="1:67" s="62" customFormat="1" ht="15.75" customHeight="1" x14ac:dyDescent="0.3">
      <c r="A48" s="10"/>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21"/>
      <c r="BE48" s="53"/>
      <c r="BF48" s="53"/>
      <c r="BG48" s="53"/>
      <c r="BH48" s="53"/>
      <c r="BI48" s="97"/>
      <c r="BJ48" s="52"/>
      <c r="BK48" s="52"/>
      <c r="BL48" s="68"/>
      <c r="BM48" s="69"/>
      <c r="BN48" s="83"/>
      <c r="BO48" s="68"/>
    </row>
    <row r="49" spans="1:67" s="62" customFormat="1" ht="15.75" customHeight="1" x14ac:dyDescent="0.3">
      <c r="A49" s="10"/>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21"/>
      <c r="BE49" s="53"/>
      <c r="BF49" s="53"/>
      <c r="BG49" s="53"/>
      <c r="BH49" s="53"/>
      <c r="BI49" s="97"/>
      <c r="BJ49" s="52"/>
      <c r="BK49" s="52"/>
      <c r="BL49" s="68"/>
      <c r="BM49" s="69"/>
      <c r="BN49" s="83"/>
      <c r="BO49" s="68"/>
    </row>
    <row r="50" spans="1:67" s="62" customFormat="1" ht="15.75" customHeight="1" x14ac:dyDescent="0.3">
      <c r="A50" s="10"/>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21"/>
      <c r="BE50" s="53"/>
      <c r="BF50" s="53"/>
      <c r="BG50" s="53"/>
      <c r="BH50" s="53"/>
      <c r="BI50" s="97"/>
      <c r="BJ50" s="52"/>
      <c r="BK50" s="52"/>
      <c r="BL50" s="68"/>
      <c r="BM50" s="69"/>
      <c r="BN50" s="83"/>
      <c r="BO50" s="68"/>
    </row>
    <row r="51" spans="1:67" s="62" customFormat="1" ht="15.75" customHeight="1" x14ac:dyDescent="0.3">
      <c r="A51" s="10"/>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21"/>
      <c r="BE51" s="53"/>
      <c r="BF51" s="53"/>
      <c r="BG51" s="53"/>
      <c r="BH51" s="53"/>
      <c r="BI51" s="97"/>
      <c r="BJ51" s="52"/>
      <c r="BK51" s="52"/>
      <c r="BL51" s="68"/>
      <c r="BM51" s="69"/>
      <c r="BN51" s="83"/>
      <c r="BO51" s="68"/>
    </row>
    <row r="52" spans="1:67" s="62" customFormat="1" ht="15.75" customHeight="1" x14ac:dyDescent="0.3">
      <c r="A52" s="1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21"/>
      <c r="BE52" s="53"/>
      <c r="BF52" s="53"/>
      <c r="BG52" s="53"/>
      <c r="BH52" s="53"/>
      <c r="BI52" s="97"/>
      <c r="BJ52" s="52"/>
      <c r="BK52" s="52"/>
      <c r="BL52" s="68"/>
      <c r="BM52" s="69"/>
      <c r="BN52" s="83"/>
      <c r="BO52" s="68"/>
    </row>
    <row r="53" spans="1:67" s="62" customFormat="1" ht="15.75" customHeight="1" x14ac:dyDescent="0.3">
      <c r="A53" s="1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21"/>
      <c r="BE53" s="53"/>
      <c r="BF53" s="53"/>
      <c r="BG53" s="53"/>
      <c r="BH53" s="53"/>
      <c r="BI53" s="97"/>
      <c r="BJ53" s="52"/>
      <c r="BK53" s="52"/>
      <c r="BL53" s="68"/>
      <c r="BM53" s="69"/>
      <c r="BN53" s="83"/>
      <c r="BO53" s="68"/>
    </row>
    <row r="54" spans="1:67" s="62" customFormat="1" ht="15.75" customHeight="1" x14ac:dyDescent="0.3">
      <c r="A54" s="1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21"/>
      <c r="BE54" s="53"/>
      <c r="BF54" s="53"/>
      <c r="BG54" s="53"/>
      <c r="BH54" s="53"/>
      <c r="BI54" s="97"/>
      <c r="BJ54" s="52"/>
      <c r="BK54" s="52"/>
      <c r="BL54" s="68"/>
      <c r="BM54" s="69"/>
      <c r="BN54" s="83"/>
      <c r="BO54" s="68"/>
    </row>
    <row r="55" spans="1:67" s="62" customFormat="1" ht="15.75" customHeight="1" x14ac:dyDescent="0.3">
      <c r="A55" s="1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21"/>
      <c r="BE55" s="53"/>
      <c r="BF55" s="53"/>
      <c r="BG55" s="53"/>
      <c r="BH55" s="53"/>
      <c r="BI55" s="97"/>
      <c r="BJ55" s="52"/>
      <c r="BK55" s="52"/>
      <c r="BL55" s="68"/>
      <c r="BM55" s="69"/>
      <c r="BN55" s="83"/>
      <c r="BO55" s="68"/>
    </row>
    <row r="56" spans="1:67" s="62" customFormat="1" ht="15.75" customHeight="1" x14ac:dyDescent="0.3">
      <c r="A56" s="1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21"/>
      <c r="BE56" s="53"/>
      <c r="BF56" s="53"/>
      <c r="BG56" s="53"/>
      <c r="BH56" s="53"/>
      <c r="BI56" s="97"/>
      <c r="BJ56" s="52"/>
      <c r="BK56" s="52"/>
      <c r="BL56" s="68"/>
      <c r="BM56" s="69"/>
      <c r="BN56" s="83"/>
      <c r="BO56" s="68"/>
    </row>
    <row r="57" spans="1:67" s="62" customFormat="1" ht="15.75" customHeight="1" x14ac:dyDescent="0.3">
      <c r="A57" s="1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21"/>
      <c r="BE57" s="53"/>
      <c r="BF57" s="53"/>
      <c r="BG57" s="53"/>
      <c r="BH57" s="53"/>
      <c r="BI57" s="97"/>
      <c r="BJ57" s="52"/>
      <c r="BK57" s="52"/>
      <c r="BL57" s="68"/>
      <c r="BM57" s="69"/>
      <c r="BN57" s="83"/>
      <c r="BO57" s="68"/>
    </row>
    <row r="58" spans="1:67" s="62" customFormat="1" ht="15.75" customHeight="1" x14ac:dyDescent="0.3">
      <c r="A58" s="1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21"/>
      <c r="BE58" s="53"/>
      <c r="BF58" s="53"/>
      <c r="BG58" s="53"/>
      <c r="BH58" s="53"/>
      <c r="BI58" s="97"/>
      <c r="BJ58" s="52"/>
      <c r="BK58" s="52"/>
      <c r="BL58" s="68"/>
      <c r="BM58" s="69"/>
      <c r="BN58" s="84"/>
      <c r="BO58" s="68"/>
    </row>
    <row r="59" spans="1:67" s="62" customFormat="1" ht="15.75" customHeight="1" x14ac:dyDescent="0.3">
      <c r="A59" s="1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21"/>
      <c r="BE59" s="53"/>
      <c r="BF59" s="53"/>
      <c r="BG59" s="53"/>
      <c r="BH59" s="53"/>
      <c r="BI59" s="97"/>
      <c r="BJ59" s="52"/>
      <c r="BK59" s="52"/>
      <c r="BL59" s="68"/>
      <c r="BM59" s="69"/>
      <c r="BN59" s="84"/>
      <c r="BO59" s="68"/>
    </row>
    <row r="60" spans="1:67" s="62" customFormat="1" ht="15.75" customHeight="1" x14ac:dyDescent="0.3">
      <c r="A60" s="1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21"/>
      <c r="BE60" s="53"/>
      <c r="BF60" s="53"/>
      <c r="BG60" s="53"/>
      <c r="BH60" s="53"/>
      <c r="BI60" s="97"/>
      <c r="BJ60" s="52"/>
      <c r="BK60" s="52"/>
      <c r="BL60" s="68"/>
      <c r="BM60" s="69"/>
      <c r="BN60" s="85"/>
      <c r="BO60" s="68"/>
    </row>
    <row r="61" spans="1:67" s="62" customFormat="1" ht="15.75" customHeight="1" x14ac:dyDescent="0.3">
      <c r="A61" s="1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21"/>
      <c r="BE61" s="53"/>
      <c r="BF61" s="53"/>
      <c r="BG61" s="53"/>
      <c r="BH61" s="53"/>
      <c r="BI61" s="97"/>
      <c r="BJ61" s="52"/>
      <c r="BK61" s="52"/>
      <c r="BL61" s="68"/>
      <c r="BM61" s="69"/>
      <c r="BN61" s="85"/>
      <c r="BO61" s="68"/>
    </row>
    <row r="62" spans="1:67" s="62" customFormat="1" ht="15.75" customHeight="1" x14ac:dyDescent="0.3">
      <c r="A62" s="1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21"/>
      <c r="BE62" s="53"/>
      <c r="BF62" s="53"/>
      <c r="BG62" s="53"/>
      <c r="BH62" s="53"/>
      <c r="BI62" s="97"/>
      <c r="BJ62" s="52"/>
      <c r="BK62" s="52"/>
      <c r="BL62" s="68"/>
      <c r="BM62" s="69"/>
      <c r="BN62" s="85"/>
      <c r="BO62" s="68"/>
    </row>
    <row r="63" spans="1:67" s="62" customFormat="1" ht="21" customHeight="1" x14ac:dyDescent="0.3">
      <c r="A63" s="1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1"/>
      <c r="BE63" s="53"/>
      <c r="BF63" s="53"/>
      <c r="BG63" s="53"/>
      <c r="BH63" s="53"/>
      <c r="BI63" s="97"/>
      <c r="BJ63" s="52"/>
      <c r="BK63" s="52"/>
      <c r="BL63" s="68"/>
      <c r="BM63" s="69"/>
      <c r="BN63" s="86"/>
      <c r="BO63" s="68"/>
    </row>
    <row r="64" spans="1:67" s="62" customFormat="1" ht="15.75" customHeight="1" x14ac:dyDescent="0.3">
      <c r="A64" s="1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1"/>
      <c r="BE64" s="53"/>
      <c r="BF64" s="53"/>
      <c r="BG64" s="53"/>
      <c r="BH64" s="53"/>
      <c r="BI64" s="97"/>
      <c r="BJ64" s="52"/>
      <c r="BK64" s="52"/>
      <c r="BL64" s="68"/>
      <c r="BM64" s="69"/>
      <c r="BN64" s="88"/>
      <c r="BO64" s="68"/>
    </row>
    <row r="65" spans="1:67" s="62" customFormat="1" ht="15.75" customHeight="1" x14ac:dyDescent="0.3">
      <c r="A65" s="1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21"/>
      <c r="BE65" s="53"/>
      <c r="BF65" s="53"/>
      <c r="BG65" s="53"/>
      <c r="BH65" s="53"/>
      <c r="BI65" s="97"/>
      <c r="BJ65" s="52"/>
      <c r="BK65" s="52"/>
      <c r="BL65" s="68"/>
      <c r="BM65" s="69"/>
      <c r="BN65" s="89"/>
      <c r="BO65" s="68"/>
    </row>
    <row r="66" spans="1:67" s="62" customFormat="1" ht="15.75" customHeight="1" x14ac:dyDescent="0.3">
      <c r="A66" s="1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21"/>
      <c r="BE66" s="53"/>
      <c r="BF66" s="53"/>
      <c r="BG66" s="53"/>
      <c r="BH66" s="53"/>
      <c r="BI66" s="97"/>
      <c r="BJ66" s="52"/>
      <c r="BK66" s="52"/>
      <c r="BL66" s="68"/>
      <c r="BM66" s="69"/>
      <c r="BN66" s="89"/>
      <c r="BO66" s="68"/>
    </row>
    <row r="67" spans="1:67" s="62" customFormat="1" ht="15.75" customHeight="1" x14ac:dyDescent="0.3">
      <c r="A67" s="1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21"/>
      <c r="BE67" s="53"/>
      <c r="BF67" s="53"/>
      <c r="BG67" s="53"/>
      <c r="BH67" s="53"/>
      <c r="BI67" s="97"/>
      <c r="BJ67" s="52"/>
      <c r="BK67" s="52"/>
      <c r="BL67" s="68"/>
      <c r="BM67" s="69"/>
      <c r="BN67" s="90"/>
      <c r="BO67" s="68"/>
    </row>
    <row r="68" spans="1:67" s="62" customFormat="1" ht="15.75" customHeight="1" x14ac:dyDescent="0.3">
      <c r="A68" s="1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21"/>
      <c r="BE68" s="53"/>
      <c r="BF68" s="53"/>
      <c r="BG68" s="53"/>
      <c r="BH68" s="53"/>
      <c r="BI68" s="97"/>
      <c r="BJ68" s="52"/>
      <c r="BK68" s="52"/>
      <c r="BL68" s="68"/>
      <c r="BM68" s="69"/>
      <c r="BN68" s="91"/>
      <c r="BO68" s="68"/>
    </row>
    <row r="69" spans="1:67" s="62" customFormat="1" ht="15.75" customHeight="1" x14ac:dyDescent="0.3">
      <c r="A69" s="10"/>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21"/>
      <c r="BE69" s="53"/>
      <c r="BF69" s="53"/>
      <c r="BG69" s="53"/>
      <c r="BH69" s="53"/>
      <c r="BI69" s="97"/>
      <c r="BJ69" s="52"/>
      <c r="BK69" s="52"/>
      <c r="BL69" s="68"/>
      <c r="BM69" s="69"/>
      <c r="BN69" s="93"/>
      <c r="BO69" s="68"/>
    </row>
    <row r="70" spans="1:67" s="62" customFormat="1" ht="15.75" customHeight="1" x14ac:dyDescent="0.3">
      <c r="A70" s="10"/>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21"/>
      <c r="BE70" s="53"/>
      <c r="BF70" s="53"/>
      <c r="BG70" s="53"/>
      <c r="BH70" s="53"/>
      <c r="BI70" s="97"/>
      <c r="BJ70" s="52"/>
      <c r="BK70" s="52"/>
      <c r="BL70" s="68"/>
      <c r="BM70" s="69"/>
      <c r="BN70" s="94"/>
      <c r="BO70" s="68"/>
    </row>
    <row r="71" spans="1:67" s="62" customFormat="1" ht="0.75" customHeight="1" x14ac:dyDescent="0.3">
      <c r="A71" s="130" t="s">
        <v>171</v>
      </c>
      <c r="B71" s="16"/>
      <c r="C71" s="16"/>
      <c r="D71" s="16"/>
      <c r="E71" s="16"/>
      <c r="F71" s="16"/>
      <c r="G71" s="16"/>
      <c r="H71" s="16"/>
      <c r="I71" s="16"/>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21"/>
      <c r="BE71" s="53"/>
      <c r="BF71" s="53"/>
      <c r="BG71" s="53"/>
      <c r="BH71" s="53"/>
      <c r="BI71" s="97"/>
      <c r="BJ71" s="52"/>
      <c r="BK71" s="52"/>
      <c r="BL71" s="68"/>
      <c r="BM71" s="69"/>
      <c r="BN71" s="95"/>
      <c r="BO71" s="68"/>
    </row>
    <row r="72" spans="1:67" s="62" customFormat="1" ht="15.75" customHeight="1" x14ac:dyDescent="0.3">
      <c r="A72" s="700" t="s">
        <v>371</v>
      </c>
      <c r="B72" s="700"/>
      <c r="C72" s="700"/>
      <c r="D72" s="700"/>
      <c r="E72" s="700"/>
      <c r="F72" s="700"/>
      <c r="G72" s="700"/>
      <c r="H72" s="700"/>
      <c r="I72" s="700"/>
      <c r="J72" s="700"/>
      <c r="K72" s="700"/>
      <c r="L72" s="700"/>
      <c r="M72" s="700"/>
      <c r="N72" s="700"/>
      <c r="O72" s="700"/>
      <c r="P72" s="700"/>
      <c r="Q72" s="700"/>
      <c r="R72" s="700"/>
      <c r="S72" s="700"/>
      <c r="T72" s="700"/>
      <c r="U72" s="700"/>
      <c r="V72" s="700"/>
      <c r="W72" s="700"/>
      <c r="X72" s="700"/>
      <c r="Y72" s="700"/>
      <c r="Z72" s="700"/>
      <c r="AA72" s="700"/>
      <c r="AB72" s="700"/>
      <c r="AC72" s="700"/>
      <c r="AD72" s="700"/>
      <c r="AE72" s="700"/>
      <c r="AF72" s="700"/>
      <c r="AG72" s="700"/>
      <c r="AH72" s="700"/>
      <c r="AI72" s="700"/>
      <c r="AJ72" s="700"/>
      <c r="AK72" s="700"/>
      <c r="AL72" s="700"/>
      <c r="AM72" s="700"/>
      <c r="AN72" s="700"/>
      <c r="AO72" s="58" t="s">
        <v>172</v>
      </c>
      <c r="AP72" s="59"/>
      <c r="AQ72" s="59"/>
      <c r="AR72" s="59"/>
      <c r="AS72" s="59"/>
      <c r="AT72" s="59"/>
      <c r="AU72" s="59"/>
      <c r="AV72" s="60"/>
      <c r="BE72" s="53"/>
      <c r="BF72" s="53"/>
      <c r="BG72" s="53"/>
      <c r="BH72" s="53"/>
      <c r="BI72" s="97"/>
      <c r="BJ72" s="52"/>
      <c r="BK72" s="52"/>
      <c r="BL72" s="68"/>
      <c r="BM72" s="69"/>
      <c r="BN72" s="95"/>
      <c r="BO72" s="68"/>
    </row>
    <row r="73" spans="1:67" s="62" customFormat="1" ht="30" customHeight="1" x14ac:dyDescent="0.3">
      <c r="A73" s="700"/>
      <c r="B73" s="700"/>
      <c r="C73" s="700"/>
      <c r="D73" s="700"/>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700"/>
      <c r="AG73" s="700"/>
      <c r="AH73" s="700"/>
      <c r="AI73" s="700"/>
      <c r="AJ73" s="700"/>
      <c r="AK73" s="700"/>
      <c r="AL73" s="700"/>
      <c r="AM73" s="700"/>
      <c r="AN73" s="700"/>
      <c r="AO73" s="55" t="s">
        <v>147</v>
      </c>
      <c r="AP73" s="56"/>
      <c r="AQ73" s="56"/>
      <c r="AR73" s="57"/>
      <c r="AS73" s="4"/>
      <c r="AT73" s="4"/>
      <c r="AU73" s="4"/>
      <c r="AV73" s="21"/>
      <c r="AW73" s="65" t="s">
        <v>23</v>
      </c>
      <c r="BE73" s="53"/>
      <c r="BF73" s="53"/>
      <c r="BG73" s="53"/>
      <c r="BH73" s="53"/>
      <c r="BI73" s="97"/>
      <c r="BJ73" s="52"/>
      <c r="BK73" s="52"/>
      <c r="BL73" s="68"/>
      <c r="BM73" s="69"/>
      <c r="BN73" s="67"/>
      <c r="BO73" s="67"/>
    </row>
    <row r="74" spans="1:67" s="62" customFormat="1" ht="13.15" customHeight="1" x14ac:dyDescent="0.3">
      <c r="A74" s="692" t="s">
        <v>272</v>
      </c>
      <c r="B74" s="692"/>
      <c r="C74" s="692"/>
      <c r="D74" s="692"/>
      <c r="E74" s="692"/>
      <c r="F74" s="692"/>
      <c r="G74" s="692"/>
      <c r="H74" s="692"/>
      <c r="I74" s="692"/>
      <c r="J74" s="692"/>
      <c r="K74" s="693"/>
      <c r="L74" s="693"/>
      <c r="M74" s="693"/>
      <c r="N74" s="693"/>
      <c r="O74" s="693"/>
      <c r="P74" s="693"/>
      <c r="Q74" s="693"/>
      <c r="R74" s="693"/>
      <c r="S74" s="693"/>
      <c r="T74" s="693"/>
      <c r="U74" s="693"/>
      <c r="V74" s="693"/>
      <c r="W74" s="693"/>
      <c r="X74" s="693"/>
      <c r="Y74" s="693"/>
      <c r="Z74" s="693"/>
      <c r="AA74" s="693"/>
      <c r="AB74" s="694"/>
      <c r="AC74" s="694"/>
      <c r="AD74" s="694"/>
      <c r="AE74" s="694"/>
      <c r="AF74" s="694"/>
      <c r="AG74" s="694"/>
      <c r="AH74" s="694"/>
      <c r="AI74" s="694"/>
      <c r="AJ74" s="694"/>
      <c r="AK74" s="694"/>
      <c r="AL74" s="694"/>
      <c r="AM74" s="694"/>
      <c r="AN74" s="694"/>
      <c r="AO74" s="55" t="s">
        <v>173</v>
      </c>
      <c r="AP74" s="56"/>
      <c r="AQ74" s="56"/>
      <c r="AR74" s="56"/>
      <c r="AS74" s="22"/>
      <c r="AT74" s="22"/>
      <c r="AU74" s="22"/>
      <c r="AV74" s="21"/>
      <c r="AW74" s="64">
        <f ca="1">NOW()</f>
        <v>44711.69043865741</v>
      </c>
      <c r="BE74" s="53"/>
      <c r="BF74" s="53"/>
      <c r="BG74" s="53"/>
      <c r="BH74" s="53"/>
      <c r="BI74" s="66"/>
      <c r="BJ74" s="52"/>
      <c r="BK74" s="52"/>
      <c r="BL74" s="96"/>
    </row>
    <row r="75" spans="1:67" s="62" customFormat="1" ht="18.75" customHeight="1" x14ac:dyDescent="0.3">
      <c r="A75" s="692"/>
      <c r="B75" s="692"/>
      <c r="C75" s="692"/>
      <c r="D75" s="692"/>
      <c r="E75" s="692"/>
      <c r="F75" s="692"/>
      <c r="G75" s="692"/>
      <c r="H75" s="692"/>
      <c r="I75" s="692"/>
      <c r="J75" s="692"/>
      <c r="K75" s="506" t="s">
        <v>0</v>
      </c>
      <c r="L75" s="391"/>
      <c r="M75" s="391"/>
      <c r="N75" s="391"/>
      <c r="O75" s="391"/>
      <c r="P75" s="391"/>
      <c r="Q75" s="391"/>
      <c r="R75" s="391"/>
      <c r="S75" s="391"/>
      <c r="T75" s="391"/>
      <c r="U75" s="391"/>
      <c r="V75" s="391"/>
      <c r="W75" s="391"/>
      <c r="X75" s="391"/>
      <c r="Y75" s="391"/>
      <c r="Z75" s="391"/>
      <c r="AA75" s="391"/>
      <c r="AB75" s="391"/>
      <c r="AC75" s="391"/>
      <c r="AD75" s="391"/>
      <c r="AE75" s="391"/>
      <c r="AF75" s="391"/>
      <c r="AG75" s="391"/>
      <c r="AH75" s="391"/>
      <c r="AI75" s="391"/>
      <c r="AJ75" s="391"/>
      <c r="AK75" s="391"/>
      <c r="AL75" s="391"/>
      <c r="AM75" s="391"/>
      <c r="AN75" s="695"/>
      <c r="AO75" s="24"/>
      <c r="AP75" s="22"/>
      <c r="AQ75" s="22"/>
      <c r="AR75" s="22"/>
      <c r="AS75" s="61"/>
      <c r="AT75" s="61"/>
      <c r="AU75" s="61"/>
      <c r="AV75" s="23"/>
      <c r="BE75" s="53"/>
      <c r="BF75" s="53"/>
      <c r="BG75" s="53"/>
      <c r="BH75" s="53"/>
      <c r="BI75" s="66"/>
      <c r="BJ75" s="52"/>
      <c r="BK75" s="52"/>
      <c r="BL75" s="96"/>
    </row>
  </sheetData>
  <sheetProtection selectLockedCells="1"/>
  <customSheetViews>
    <customSheetView guid="{4DD4E068-A3AC-4DDB-8044-ABACEA6F7BA3}" scale="75" showPageBreaks="1" zeroValues="0" printArea="1" hiddenColumns="1" view="pageBreakPreview">
      <selection activeCell="AQ20" sqref="AQ20:AU20"/>
      <colBreaks count="1" manualBreakCount="1">
        <brk id="48" max="69" man="1"/>
      </colBreaks>
      <pageMargins left="0.78740157480314965" right="0.19685039370078741" top="0.19685039370078741" bottom="0.19685039370078741" header="0.31496062992125984" footer="0.31496062992125984"/>
      <printOptions horizontalCentered="1" verticalCentered="1"/>
      <pageSetup paperSize="9" scale="68" orientation="portrait" r:id="rId1"/>
    </customSheetView>
  </customSheetViews>
  <mergeCells count="36">
    <mergeCell ref="A1:J2"/>
    <mergeCell ref="K1:AV2"/>
    <mergeCell ref="A3:A4"/>
    <mergeCell ref="B3:J4"/>
    <mergeCell ref="K3:AN4"/>
    <mergeCell ref="AO3:AV4"/>
    <mergeCell ref="AQ16:AU16"/>
    <mergeCell ref="L9:AH9"/>
    <mergeCell ref="H10:AH10"/>
    <mergeCell ref="AN9:AU9"/>
    <mergeCell ref="H11:AH11"/>
    <mergeCell ref="H12:AH12"/>
    <mergeCell ref="B16:D16"/>
    <mergeCell ref="E16:AF16"/>
    <mergeCell ref="AG16:AK16"/>
    <mergeCell ref="AL16:AP16"/>
    <mergeCell ref="B18:D18"/>
    <mergeCell ref="E18:AF18"/>
    <mergeCell ref="AG18:AK18"/>
    <mergeCell ref="AL18:AP18"/>
    <mergeCell ref="AQ18:AU18"/>
    <mergeCell ref="B17:D17"/>
    <mergeCell ref="E17:AF17"/>
    <mergeCell ref="AG17:AK17"/>
    <mergeCell ref="AL17:AP17"/>
    <mergeCell ref="AQ17:AU17"/>
    <mergeCell ref="AQ20:AU20"/>
    <mergeCell ref="AX20:AY21"/>
    <mergeCell ref="AZ20:BA21"/>
    <mergeCell ref="BB20:BC21"/>
    <mergeCell ref="A72:AN73"/>
    <mergeCell ref="A74:J75"/>
    <mergeCell ref="K74:AA74"/>
    <mergeCell ref="AB74:AN74"/>
    <mergeCell ref="K75:AN75"/>
    <mergeCell ref="AF20:AP20"/>
  </mergeCells>
  <printOptions horizontalCentered="1" verticalCentered="1"/>
  <pageMargins left="0.59055118110236227" right="0" top="0.19685039370078741" bottom="0.19685039370078741" header="0.31496062992125984" footer="0.31496062992125984"/>
  <pageSetup paperSize="9" scale="68" orientation="portrait" r:id="rId2"/>
  <colBreaks count="1" manualBreakCount="1">
    <brk id="48" max="69"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9"/>
  <sheetViews>
    <sheetView showZeros="0" view="pageBreakPreview" zoomScale="75" zoomScaleNormal="70" zoomScaleSheetLayoutView="75" workbookViewId="0">
      <selection activeCell="E18" sqref="E18:AF18"/>
    </sheetView>
  </sheetViews>
  <sheetFormatPr defaultRowHeight="16.5" x14ac:dyDescent="0.3"/>
  <cols>
    <col min="1" max="3" width="2.625" customWidth="1"/>
    <col min="4" max="4" width="8.625" customWidth="1"/>
    <col min="5" max="10" width="2.625" customWidth="1"/>
    <col min="11" max="32" width="2.625" style="7" customWidth="1"/>
    <col min="33" max="35" width="2.625" style="169" customWidth="1"/>
    <col min="36" max="36" width="1.25" style="169" customWidth="1"/>
    <col min="37" max="37" width="2.625" style="169" customWidth="1"/>
    <col min="38" max="42" width="2.625" style="7" customWidth="1"/>
    <col min="43" max="47" width="2.625" customWidth="1"/>
    <col min="48" max="48" width="1.5" customWidth="1"/>
    <col min="49" max="49" width="2.625" customWidth="1"/>
    <col min="50" max="50" width="17.625" style="62" hidden="1" customWidth="1"/>
    <col min="51" max="55" width="9" style="62" hidden="1" customWidth="1"/>
    <col min="56" max="57" width="9" style="62" customWidth="1"/>
    <col min="58" max="61" width="9" style="53" customWidth="1"/>
    <col min="62" max="62" width="26.125" style="66" customWidth="1"/>
    <col min="63" max="63" width="15.125" style="52" customWidth="1"/>
    <col min="64" max="64" width="9" style="52" customWidth="1"/>
    <col min="65" max="65" width="9" style="96"/>
    <col min="66" max="66" width="19.5" customWidth="1"/>
  </cols>
  <sheetData>
    <row r="1" spans="1:62" x14ac:dyDescent="0.3">
      <c r="A1" s="366"/>
      <c r="B1" s="367"/>
      <c r="C1" s="367"/>
      <c r="D1" s="367"/>
      <c r="E1" s="367"/>
      <c r="F1" s="367"/>
      <c r="G1" s="367"/>
      <c r="H1" s="367"/>
      <c r="I1" s="367"/>
      <c r="J1" s="367"/>
      <c r="K1" s="362" t="str">
        <f>'B2'!K1:AX2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3"/>
    </row>
    <row r="2" spans="1:62" ht="25.5" customHeight="1" x14ac:dyDescent="0.3">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5"/>
    </row>
    <row r="3" spans="1:62" ht="15.75" customHeight="1" x14ac:dyDescent="0.3">
      <c r="A3" s="376" t="s">
        <v>20</v>
      </c>
      <c r="B3" s="370" t="s">
        <v>18</v>
      </c>
      <c r="C3" s="378"/>
      <c r="D3" s="378"/>
      <c r="E3" s="378"/>
      <c r="F3" s="378"/>
      <c r="G3" s="378"/>
      <c r="H3" s="378"/>
      <c r="I3" s="378"/>
      <c r="J3" s="379"/>
      <c r="K3" s="406" t="s">
        <v>224</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8"/>
      <c r="AQ3" s="383"/>
      <c r="AR3" s="384"/>
      <c r="AS3" s="384"/>
      <c r="AT3" s="384"/>
      <c r="AU3" s="384"/>
      <c r="AV3" s="384"/>
      <c r="AW3" s="385"/>
    </row>
    <row r="4" spans="1:62" ht="15.75" customHeight="1" x14ac:dyDescent="0.3">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1"/>
      <c r="AQ4" s="386"/>
      <c r="AR4" s="387"/>
      <c r="AS4" s="387"/>
      <c r="AT4" s="387"/>
      <c r="AU4" s="387"/>
      <c r="AV4" s="387"/>
      <c r="AW4" s="388"/>
    </row>
    <row r="5" spans="1:62" ht="15.75" customHeight="1" x14ac:dyDescent="0.3">
      <c r="A5" s="11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172"/>
      <c r="AH5" s="172"/>
      <c r="AI5" s="172"/>
      <c r="AJ5" s="172"/>
      <c r="AK5" s="172"/>
      <c r="AL5" s="20"/>
      <c r="AM5" s="20"/>
      <c r="AN5" s="20"/>
      <c r="AO5" s="20"/>
      <c r="AP5" s="20"/>
      <c r="AQ5" s="20"/>
      <c r="AR5" s="20"/>
      <c r="AS5" s="20"/>
      <c r="AT5" s="20"/>
      <c r="AU5" s="20"/>
      <c r="AV5" s="20"/>
      <c r="AW5" s="137"/>
    </row>
    <row r="6" spans="1:62" ht="15.75" customHeight="1" x14ac:dyDescent="0.3">
      <c r="A6" s="128"/>
      <c r="B6" s="124" t="s">
        <v>213</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79"/>
      <c r="AH6" s="179"/>
      <c r="AI6" s="179"/>
      <c r="AJ6" s="179"/>
      <c r="AK6" s="179"/>
      <c r="AL6" s="124"/>
      <c r="AM6" s="124"/>
      <c r="AN6" s="124"/>
      <c r="AO6" s="18"/>
      <c r="AP6" s="1"/>
      <c r="AQ6" s="1"/>
      <c r="AR6" s="1"/>
      <c r="AS6" s="1"/>
      <c r="AT6" s="1"/>
      <c r="AU6" s="1"/>
      <c r="AV6" s="1"/>
      <c r="AW6" s="12"/>
      <c r="AY6" s="140"/>
      <c r="AZ6" s="140"/>
    </row>
    <row r="7" spans="1:62" ht="15.75" customHeight="1" x14ac:dyDescent="0.3">
      <c r="A7" s="128"/>
      <c r="B7" s="285" t="s">
        <v>318</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79"/>
      <c r="AH7" s="179"/>
      <c r="AI7" s="179"/>
      <c r="AJ7" s="179"/>
      <c r="AK7" s="179"/>
      <c r="AL7" s="18"/>
      <c r="AM7" s="18"/>
      <c r="AN7" s="18"/>
      <c r="AO7" s="18"/>
      <c r="AP7" s="1"/>
      <c r="AQ7" s="1"/>
      <c r="AR7" s="1"/>
      <c r="AS7" s="1"/>
      <c r="AT7" s="1"/>
      <c r="AU7" s="1"/>
      <c r="AV7" s="1"/>
      <c r="AW7" s="12"/>
      <c r="AY7" s="140"/>
      <c r="AZ7" s="140"/>
    </row>
    <row r="8" spans="1:62" ht="15.75" customHeight="1" x14ac:dyDescent="0.3">
      <c r="A8" s="10"/>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73"/>
      <c r="AH8" s="173"/>
      <c r="AI8" s="173"/>
      <c r="AJ8" s="173"/>
      <c r="AK8" s="173"/>
      <c r="AL8" s="1"/>
      <c r="AM8" s="1"/>
      <c r="AN8" s="1"/>
      <c r="AO8" s="1"/>
      <c r="AP8" s="1"/>
      <c r="AQ8" s="1"/>
      <c r="AR8" s="1"/>
      <c r="AS8" s="129"/>
      <c r="AT8" s="129"/>
      <c r="AU8" s="1"/>
      <c r="AV8" s="1"/>
      <c r="AW8" s="138"/>
      <c r="AY8" s="140"/>
      <c r="AZ8" s="140"/>
    </row>
    <row r="9" spans="1:62" ht="15.75" customHeight="1" x14ac:dyDescent="0.3">
      <c r="A9" s="10"/>
      <c r="B9" s="1" t="s">
        <v>161</v>
      </c>
      <c r="C9" s="1"/>
      <c r="D9" s="1"/>
      <c r="E9" s="1"/>
      <c r="F9" s="1"/>
      <c r="G9" s="1"/>
      <c r="H9" s="1"/>
      <c r="I9" s="1"/>
      <c r="J9" s="1"/>
      <c r="K9" s="1"/>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467" t="s">
        <v>165</v>
      </c>
      <c r="AL9" s="467"/>
      <c r="AM9" s="467"/>
      <c r="AN9" s="467"/>
      <c r="AO9" s="467"/>
      <c r="AP9" s="166"/>
      <c r="AQ9" s="166"/>
      <c r="AR9" s="166"/>
      <c r="AS9" s="166"/>
      <c r="AT9" s="166"/>
      <c r="AU9" s="166"/>
      <c r="AV9" s="166"/>
      <c r="AW9" s="21"/>
      <c r="AY9" s="140" t="b">
        <v>0</v>
      </c>
      <c r="AZ9" s="140"/>
    </row>
    <row r="10" spans="1:62" ht="15.75" customHeight="1" x14ac:dyDescent="0.3">
      <c r="A10" s="10"/>
      <c r="B10" s="1" t="s">
        <v>162</v>
      </c>
      <c r="C10" s="1"/>
      <c r="D10" s="1"/>
      <c r="E10" s="1"/>
      <c r="F10" s="1"/>
      <c r="G10" s="1"/>
      <c r="H10" s="726"/>
      <c r="I10" s="726"/>
      <c r="J10" s="726"/>
      <c r="K10" s="726"/>
      <c r="L10" s="726"/>
      <c r="M10" s="726"/>
      <c r="N10" s="726"/>
      <c r="O10" s="726"/>
      <c r="P10" s="726"/>
      <c r="Q10" s="726"/>
      <c r="R10" s="726"/>
      <c r="S10" s="726"/>
      <c r="T10" s="726"/>
      <c r="U10" s="726"/>
      <c r="V10" s="726"/>
      <c r="W10" s="726"/>
      <c r="X10" s="726"/>
      <c r="Y10" s="726"/>
      <c r="Z10" s="726"/>
      <c r="AA10" s="726"/>
      <c r="AB10" s="726"/>
      <c r="AC10" s="726"/>
      <c r="AD10" s="726"/>
      <c r="AE10" s="726"/>
      <c r="AF10" s="726"/>
      <c r="AG10" s="726"/>
      <c r="AH10" s="726"/>
      <c r="AI10" s="726"/>
      <c r="AJ10" s="726"/>
      <c r="AK10" s="173"/>
      <c r="AL10" s="1"/>
      <c r="AM10" s="1"/>
      <c r="AN10" s="1"/>
      <c r="AO10" s="1"/>
      <c r="AP10" s="1"/>
      <c r="AQ10" s="1"/>
      <c r="AR10" s="1"/>
      <c r="AS10" s="1"/>
      <c r="AT10" s="1"/>
      <c r="AU10" s="1"/>
      <c r="AV10" s="1"/>
      <c r="AW10" s="167"/>
      <c r="AY10" s="140" t="b">
        <v>0</v>
      </c>
      <c r="AZ10" s="140"/>
    </row>
    <row r="11" spans="1:62" ht="15.75" customHeight="1" x14ac:dyDescent="0.3">
      <c r="A11" s="10"/>
      <c r="B11" s="1" t="s">
        <v>163</v>
      </c>
      <c r="C11" s="124"/>
      <c r="D11" s="124"/>
      <c r="E11" s="124"/>
      <c r="F11" s="124"/>
      <c r="G11" s="124"/>
      <c r="H11" s="725">
        <f>'B1'!H11:AD11</f>
        <v>0</v>
      </c>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174"/>
      <c r="AL11" s="124"/>
      <c r="AM11" s="124"/>
      <c r="AN11" s="124"/>
      <c r="AO11" s="124"/>
      <c r="AP11" s="124"/>
      <c r="AQ11" s="124"/>
      <c r="AR11" s="124"/>
      <c r="AS11" s="124"/>
      <c r="AT11" s="124"/>
      <c r="AU11" s="124"/>
      <c r="AV11" s="124"/>
      <c r="AW11" s="139"/>
      <c r="AY11" s="140"/>
      <c r="AZ11" s="140"/>
    </row>
    <row r="12" spans="1:62" ht="15.75" customHeight="1" x14ac:dyDescent="0.3">
      <c r="A12" s="10"/>
      <c r="B12" s="123" t="s">
        <v>164</v>
      </c>
      <c r="C12" s="124"/>
      <c r="D12" s="124"/>
      <c r="E12" s="124"/>
      <c r="F12" s="124"/>
      <c r="G12" s="124"/>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5"/>
      <c r="AK12" s="174"/>
      <c r="AL12" s="124"/>
      <c r="AM12" s="124"/>
      <c r="AN12" s="124"/>
      <c r="AO12" s="124"/>
      <c r="AP12" s="124"/>
      <c r="AQ12" s="124"/>
      <c r="AR12" s="124"/>
      <c r="AS12" s="124"/>
      <c r="AT12" s="124"/>
      <c r="AU12" s="124"/>
      <c r="AV12" s="124"/>
      <c r="AW12" s="139"/>
      <c r="AY12" s="140"/>
      <c r="AZ12" s="140"/>
      <c r="BJ12" s="98"/>
    </row>
    <row r="13" spans="1:62" ht="15.75" customHeight="1" x14ac:dyDescent="0.3">
      <c r="A13" s="10"/>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173"/>
      <c r="AH13" s="173"/>
      <c r="AI13" s="173"/>
      <c r="AJ13" s="173"/>
      <c r="AK13" s="173"/>
      <c r="AL13" s="4"/>
      <c r="AM13" s="4"/>
      <c r="AN13" s="4"/>
      <c r="AO13" s="4"/>
      <c r="AP13" s="4"/>
      <c r="AQ13" s="4"/>
      <c r="AR13" s="4"/>
      <c r="AS13" s="4"/>
      <c r="AT13" s="4"/>
      <c r="AU13" s="4"/>
      <c r="AV13" s="4"/>
      <c r="AW13" s="21"/>
      <c r="AY13" s="140"/>
      <c r="AZ13" s="140"/>
      <c r="BJ13" s="98"/>
    </row>
    <row r="14" spans="1:62" ht="15.75" customHeight="1" x14ac:dyDescent="0.3">
      <c r="A14" s="10"/>
      <c r="B14" s="676" t="s">
        <v>169</v>
      </c>
      <c r="C14" s="676"/>
      <c r="D14" s="676"/>
      <c r="E14" s="676" t="s">
        <v>176</v>
      </c>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724" t="s">
        <v>177</v>
      </c>
      <c r="AH14" s="724"/>
      <c r="AI14" s="724"/>
      <c r="AJ14" s="724"/>
      <c r="AK14" s="724"/>
      <c r="AL14" s="676" t="s">
        <v>168</v>
      </c>
      <c r="AM14" s="676"/>
      <c r="AN14" s="676"/>
      <c r="AO14" s="676"/>
      <c r="AP14" s="676"/>
      <c r="AQ14" s="676" t="s">
        <v>167</v>
      </c>
      <c r="AR14" s="676"/>
      <c r="AS14" s="676"/>
      <c r="AT14" s="676"/>
      <c r="AU14" s="676"/>
      <c r="AV14" s="676"/>
      <c r="AW14" s="21"/>
      <c r="AY14" s="140"/>
      <c r="AZ14" s="140"/>
      <c r="BJ14" s="98"/>
    </row>
    <row r="15" spans="1:62" ht="30" customHeight="1" x14ac:dyDescent="0.3">
      <c r="A15" s="10"/>
      <c r="B15" s="710">
        <v>50190601010</v>
      </c>
      <c r="C15" s="710"/>
      <c r="D15" s="710"/>
      <c r="E15" s="689" t="s">
        <v>275</v>
      </c>
      <c r="F15" s="689"/>
      <c r="G15" s="689"/>
      <c r="H15" s="689"/>
      <c r="I15" s="689"/>
      <c r="J15" s="689"/>
      <c r="K15" s="689"/>
      <c r="L15" s="689"/>
      <c r="M15" s="689"/>
      <c r="N15" s="689"/>
      <c r="O15" s="689"/>
      <c r="P15" s="689"/>
      <c r="Q15" s="689"/>
      <c r="R15" s="689"/>
      <c r="S15" s="689"/>
      <c r="T15" s="689"/>
      <c r="U15" s="689"/>
      <c r="V15" s="689"/>
      <c r="W15" s="689"/>
      <c r="X15" s="689"/>
      <c r="Y15" s="689"/>
      <c r="Z15" s="689"/>
      <c r="AA15" s="689"/>
      <c r="AB15" s="689"/>
      <c r="AC15" s="689"/>
      <c r="AD15" s="689"/>
      <c r="AE15" s="689"/>
      <c r="AF15" s="689"/>
      <c r="AG15" s="701">
        <v>15000</v>
      </c>
      <c r="AH15" s="701"/>
      <c r="AI15" s="701"/>
      <c r="AJ15" s="701"/>
      <c r="AK15" s="701"/>
      <c r="AL15" s="720"/>
      <c r="AM15" s="720"/>
      <c r="AN15" s="720"/>
      <c r="AO15" s="720"/>
      <c r="AP15" s="720"/>
      <c r="AQ15" s="701">
        <f>SUM(AG15*AL15)</f>
        <v>0</v>
      </c>
      <c r="AR15" s="701"/>
      <c r="AS15" s="701"/>
      <c r="AT15" s="701"/>
      <c r="AU15" s="701"/>
      <c r="AV15" s="701"/>
      <c r="AW15" s="21"/>
      <c r="BJ15" s="98"/>
    </row>
    <row r="16" spans="1:62" ht="32.25" customHeight="1" x14ac:dyDescent="0.3">
      <c r="A16" s="10"/>
      <c r="B16" s="702">
        <v>50190601060</v>
      </c>
      <c r="C16" s="702"/>
      <c r="D16" s="702"/>
      <c r="E16" s="717" t="s">
        <v>274</v>
      </c>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18"/>
      <c r="AD16" s="718"/>
      <c r="AE16" s="718"/>
      <c r="AF16" s="719"/>
      <c r="AG16" s="701">
        <v>6000</v>
      </c>
      <c r="AH16" s="701">
        <v>1540</v>
      </c>
      <c r="AI16" s="701">
        <v>1540</v>
      </c>
      <c r="AJ16" s="701">
        <v>1540</v>
      </c>
      <c r="AK16" s="701">
        <v>1540</v>
      </c>
      <c r="AL16" s="720"/>
      <c r="AM16" s="720"/>
      <c r="AN16" s="720"/>
      <c r="AO16" s="720"/>
      <c r="AP16" s="720"/>
      <c r="AQ16" s="701">
        <f>SUM(AG16*AL16)</f>
        <v>0</v>
      </c>
      <c r="AR16" s="701"/>
      <c r="AS16" s="701"/>
      <c r="AT16" s="701"/>
      <c r="AU16" s="701"/>
      <c r="AV16" s="701"/>
      <c r="AW16" s="21"/>
      <c r="BJ16" s="98"/>
    </row>
    <row r="17" spans="1:68" ht="32.25" customHeight="1" x14ac:dyDescent="0.3">
      <c r="A17" s="10"/>
      <c r="B17" s="702">
        <v>50190101040</v>
      </c>
      <c r="C17" s="702"/>
      <c r="D17" s="702"/>
      <c r="E17" s="717" t="s">
        <v>385</v>
      </c>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9"/>
      <c r="AG17" s="701">
        <v>10000</v>
      </c>
      <c r="AH17" s="701">
        <v>1540</v>
      </c>
      <c r="AI17" s="701">
        <v>1540</v>
      </c>
      <c r="AJ17" s="701">
        <v>1540</v>
      </c>
      <c r="AK17" s="701">
        <v>1540</v>
      </c>
      <c r="AL17" s="720"/>
      <c r="AM17" s="720"/>
      <c r="AN17" s="720"/>
      <c r="AO17" s="720"/>
      <c r="AP17" s="720"/>
      <c r="AQ17" s="701">
        <f>SUM(AG17*AL17)</f>
        <v>0</v>
      </c>
      <c r="AR17" s="701"/>
      <c r="AS17" s="701"/>
      <c r="AT17" s="701"/>
      <c r="AU17" s="701"/>
      <c r="AV17" s="701"/>
      <c r="AW17" s="21"/>
      <c r="BJ17" s="98"/>
    </row>
    <row r="18" spans="1:68" s="62" customFormat="1" ht="50.45" customHeight="1" x14ac:dyDescent="0.3">
      <c r="A18" s="10"/>
      <c r="B18" s="686">
        <v>50190103010</v>
      </c>
      <c r="C18" s="686"/>
      <c r="D18" s="686"/>
      <c r="E18" s="717" t="s">
        <v>369</v>
      </c>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18"/>
      <c r="AD18" s="718"/>
      <c r="AE18" s="718"/>
      <c r="AF18" s="719"/>
      <c r="AG18" s="701">
        <v>5000</v>
      </c>
      <c r="AH18" s="701">
        <v>1540</v>
      </c>
      <c r="AI18" s="701">
        <v>1540</v>
      </c>
      <c r="AJ18" s="701">
        <v>1540</v>
      </c>
      <c r="AK18" s="701">
        <v>1540</v>
      </c>
      <c r="AL18" s="720"/>
      <c r="AM18" s="720"/>
      <c r="AN18" s="720"/>
      <c r="AO18" s="720"/>
      <c r="AP18" s="720"/>
      <c r="AQ18" s="701">
        <f>SUM(AG18*AL18)</f>
        <v>0</v>
      </c>
      <c r="AR18" s="701"/>
      <c r="AS18" s="701"/>
      <c r="AT18" s="701"/>
      <c r="AU18" s="701"/>
      <c r="AV18" s="701"/>
      <c r="AW18" s="21"/>
      <c r="BF18" s="53"/>
      <c r="BG18" s="53"/>
      <c r="BH18" s="53"/>
      <c r="BI18" s="53"/>
      <c r="BJ18" s="97"/>
      <c r="BK18" s="52"/>
      <c r="BL18" s="52"/>
      <c r="BM18" s="68"/>
      <c r="BN18" s="69"/>
      <c r="BO18" s="83"/>
      <c r="BP18" s="68"/>
    </row>
    <row r="19" spans="1:68" s="62" customFormat="1" ht="34.5" customHeight="1" x14ac:dyDescent="0.3">
      <c r="A19" s="10"/>
      <c r="B19" s="721"/>
      <c r="C19" s="722"/>
      <c r="D19" s="722"/>
      <c r="E19" s="722"/>
      <c r="F19" s="722"/>
      <c r="G19" s="722"/>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21"/>
      <c r="BF19" s="53"/>
      <c r="BG19" s="53"/>
      <c r="BH19" s="53"/>
      <c r="BI19" s="53"/>
      <c r="BJ19" s="97"/>
      <c r="BK19" s="52"/>
      <c r="BL19" s="52"/>
      <c r="BM19" s="68"/>
      <c r="BN19" s="69"/>
      <c r="BO19" s="83"/>
      <c r="BP19" s="68"/>
    </row>
    <row r="20" spans="1:68" s="62" customFormat="1" ht="15.75" customHeight="1" x14ac:dyDescent="0.3">
      <c r="A20" s="10"/>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667" t="s">
        <v>170</v>
      </c>
      <c r="AH20" s="667"/>
      <c r="AI20" s="667"/>
      <c r="AJ20" s="667"/>
      <c r="AK20" s="667"/>
      <c r="AL20" s="667"/>
      <c r="AM20" s="667"/>
      <c r="AN20" s="667"/>
      <c r="AO20" s="667"/>
      <c r="AP20" s="168"/>
      <c r="AQ20" s="714">
        <f>AQ15+AQ16+AQ17+AQ18</f>
        <v>0</v>
      </c>
      <c r="AR20" s="715"/>
      <c r="AS20" s="715"/>
      <c r="AT20" s="715"/>
      <c r="AU20" s="715"/>
      <c r="AV20" s="716"/>
      <c r="AW20" s="21"/>
      <c r="BF20" s="53"/>
      <c r="BG20" s="53"/>
      <c r="BH20" s="53"/>
      <c r="BI20" s="53"/>
      <c r="BJ20" s="97"/>
      <c r="BK20" s="52"/>
      <c r="BL20" s="52"/>
      <c r="BM20" s="68"/>
      <c r="BN20" s="69"/>
      <c r="BO20" s="83"/>
      <c r="BP20" s="68"/>
    </row>
    <row r="21" spans="1:68" s="62" customFormat="1" ht="15.75" customHeight="1" x14ac:dyDescent="0.3">
      <c r="A21" s="10"/>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175"/>
      <c r="AH21" s="175"/>
      <c r="AI21" s="175"/>
      <c r="AJ21" s="175"/>
      <c r="AK21" s="175"/>
      <c r="AL21" s="175"/>
      <c r="AM21" s="175"/>
      <c r="AN21" s="175"/>
      <c r="AO21" s="175"/>
      <c r="AP21" s="175"/>
      <c r="AQ21" s="175"/>
      <c r="AR21" s="176"/>
      <c r="AS21" s="176"/>
      <c r="AT21" s="176"/>
      <c r="AU21" s="176"/>
      <c r="AV21" s="176"/>
      <c r="AW21" s="21"/>
      <c r="BF21" s="53"/>
      <c r="BG21" s="53"/>
      <c r="BH21" s="53"/>
      <c r="BI21" s="53"/>
      <c r="BJ21" s="97"/>
      <c r="BK21" s="52"/>
      <c r="BL21" s="52"/>
      <c r="BM21" s="68"/>
      <c r="BN21" s="69"/>
      <c r="BO21" s="83"/>
      <c r="BP21" s="68"/>
    </row>
    <row r="22" spans="1:68" s="62" customFormat="1" ht="15.75" customHeight="1" x14ac:dyDescent="0.3">
      <c r="A22" s="10"/>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175"/>
      <c r="AH22" s="175"/>
      <c r="AI22" s="175"/>
      <c r="AJ22" s="175"/>
      <c r="AK22" s="175"/>
      <c r="AL22" s="175"/>
      <c r="AM22" s="175"/>
      <c r="AN22" s="175"/>
      <c r="AO22" s="175"/>
      <c r="AP22" s="175"/>
      <c r="AQ22" s="175"/>
      <c r="AR22" s="176"/>
      <c r="AS22" s="176"/>
      <c r="AT22" s="176"/>
      <c r="AU22" s="176"/>
      <c r="AV22" s="176"/>
      <c r="AW22" s="21"/>
      <c r="BF22" s="53"/>
      <c r="BG22" s="53"/>
      <c r="BH22" s="53"/>
      <c r="BI22" s="53"/>
      <c r="BJ22" s="97"/>
      <c r="BK22" s="52"/>
      <c r="BL22" s="52"/>
      <c r="BM22" s="68"/>
      <c r="BN22" s="69"/>
      <c r="BO22" s="83"/>
      <c r="BP22" s="68"/>
    </row>
    <row r="23" spans="1:68" s="62" customFormat="1" ht="308.25" customHeight="1" x14ac:dyDescent="0.3">
      <c r="A23" s="1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175"/>
      <c r="AH23" s="175"/>
      <c r="AI23" s="175"/>
      <c r="AJ23" s="175"/>
      <c r="AK23" s="175"/>
      <c r="AL23" s="175"/>
      <c r="AM23" s="175"/>
      <c r="AN23" s="175"/>
      <c r="AO23" s="175"/>
      <c r="AP23" s="175"/>
      <c r="AQ23" s="175"/>
      <c r="AR23" s="176"/>
      <c r="AS23" s="176"/>
      <c r="AT23" s="176"/>
      <c r="AU23" s="176"/>
      <c r="AV23" s="176"/>
      <c r="AW23" s="21"/>
      <c r="BF23" s="53"/>
      <c r="BG23" s="53"/>
      <c r="BH23" s="53"/>
      <c r="BI23" s="53"/>
      <c r="BJ23" s="97"/>
      <c r="BK23" s="52"/>
      <c r="BL23" s="52"/>
      <c r="BM23" s="68"/>
      <c r="BN23" s="69"/>
      <c r="BO23" s="83"/>
      <c r="BP23" s="68"/>
    </row>
    <row r="24" spans="1:68" s="62" customFormat="1" ht="127.5" customHeight="1" x14ac:dyDescent="0.3">
      <c r="A24" s="10"/>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175"/>
      <c r="AH24" s="175"/>
      <c r="AI24" s="175"/>
      <c r="AJ24" s="175"/>
      <c r="AK24" s="175"/>
      <c r="AL24" s="175"/>
      <c r="AM24" s="175"/>
      <c r="AN24" s="175"/>
      <c r="AO24" s="175"/>
      <c r="AP24" s="175"/>
      <c r="AQ24" s="175"/>
      <c r="AR24" s="176"/>
      <c r="AS24" s="176"/>
      <c r="AT24" s="176"/>
      <c r="AU24" s="176"/>
      <c r="AV24" s="176"/>
      <c r="AW24" s="21"/>
      <c r="BF24" s="53"/>
      <c r="BG24" s="53"/>
      <c r="BH24" s="53"/>
      <c r="BI24" s="53"/>
      <c r="BJ24" s="97"/>
      <c r="BK24" s="52"/>
      <c r="BL24" s="52"/>
      <c r="BM24" s="68"/>
      <c r="BN24" s="69"/>
      <c r="BO24" s="83"/>
      <c r="BP24" s="68"/>
    </row>
    <row r="25" spans="1:68" s="62" customFormat="1" ht="244.5" customHeight="1" x14ac:dyDescent="0.3">
      <c r="A25" s="177"/>
      <c r="B25" s="16"/>
      <c r="C25" s="16"/>
      <c r="D25" s="16"/>
      <c r="E25" s="16"/>
      <c r="F25" s="16"/>
      <c r="G25" s="16"/>
      <c r="H25" s="16"/>
      <c r="I25" s="16"/>
      <c r="J25" s="4"/>
      <c r="K25" s="4"/>
      <c r="L25" s="4"/>
      <c r="M25" s="4"/>
      <c r="N25" s="4"/>
      <c r="O25" s="4"/>
      <c r="P25" s="4"/>
      <c r="Q25" s="4"/>
      <c r="R25" s="4"/>
      <c r="S25" s="4"/>
      <c r="T25" s="4"/>
      <c r="U25" s="4"/>
      <c r="V25" s="4"/>
      <c r="W25" s="4"/>
      <c r="X25" s="4"/>
      <c r="Y25" s="4"/>
      <c r="Z25" s="4"/>
      <c r="AA25" s="4"/>
      <c r="AB25" s="4"/>
      <c r="AC25" s="4"/>
      <c r="AD25" s="4"/>
      <c r="AE25" s="4"/>
      <c r="AF25" s="4"/>
      <c r="AG25" s="173"/>
      <c r="AH25" s="173"/>
      <c r="AI25" s="173"/>
      <c r="AJ25" s="173"/>
      <c r="AK25" s="173"/>
      <c r="AL25" s="4"/>
      <c r="AM25" s="4"/>
      <c r="AN25" s="4"/>
      <c r="AO25" s="4"/>
      <c r="AP25" s="4"/>
      <c r="AQ25" s="4"/>
      <c r="AR25" s="4"/>
      <c r="AS25" s="4"/>
      <c r="AT25" s="4"/>
      <c r="AU25" s="4"/>
      <c r="AV25" s="4"/>
      <c r="AW25" s="21"/>
      <c r="BF25" s="53"/>
      <c r="BG25" s="53"/>
      <c r="BH25" s="53"/>
      <c r="BI25" s="53"/>
      <c r="BJ25" s="97"/>
      <c r="BK25" s="52"/>
      <c r="BL25" s="52"/>
      <c r="BM25" s="68"/>
      <c r="BN25" s="69"/>
      <c r="BO25" s="95"/>
      <c r="BP25" s="68"/>
    </row>
    <row r="26" spans="1:68" s="62" customFormat="1" ht="15.75" customHeight="1" x14ac:dyDescent="0.3">
      <c r="A26" s="700" t="s">
        <v>230</v>
      </c>
      <c r="B26" s="700"/>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700"/>
      <c r="AH26" s="700"/>
      <c r="AI26" s="700"/>
      <c r="AJ26" s="700"/>
      <c r="AK26" s="700"/>
      <c r="AL26" s="700"/>
      <c r="AM26" s="700"/>
      <c r="AN26" s="700"/>
      <c r="AO26" s="700"/>
      <c r="AP26" s="700"/>
      <c r="AQ26" s="58" t="s">
        <v>172</v>
      </c>
      <c r="AR26" s="59"/>
      <c r="AS26" s="59"/>
      <c r="AT26" s="59"/>
      <c r="AU26" s="59"/>
      <c r="AV26" s="59"/>
      <c r="AW26" s="60"/>
      <c r="BF26" s="53"/>
      <c r="BG26" s="53"/>
      <c r="BH26" s="53"/>
      <c r="BI26" s="53"/>
      <c r="BJ26" s="97"/>
      <c r="BK26" s="52"/>
      <c r="BL26" s="52"/>
      <c r="BM26" s="68"/>
      <c r="BN26" s="69"/>
      <c r="BO26" s="95"/>
      <c r="BP26" s="68"/>
    </row>
    <row r="27" spans="1:68" s="62" customFormat="1" ht="15.75" customHeight="1" x14ac:dyDescent="0.3">
      <c r="A27" s="700"/>
      <c r="B27" s="700"/>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55" t="s">
        <v>147</v>
      </c>
      <c r="AR27" s="56"/>
      <c r="AS27" s="56"/>
      <c r="AT27" s="57"/>
      <c r="AU27" s="4"/>
      <c r="AV27" s="4"/>
      <c r="AW27" s="21"/>
      <c r="AX27" s="65" t="s">
        <v>23</v>
      </c>
      <c r="BF27" s="53"/>
      <c r="BG27" s="53"/>
      <c r="BH27" s="53"/>
      <c r="BI27" s="53"/>
      <c r="BJ27" s="97"/>
      <c r="BK27" s="52"/>
      <c r="BL27" s="52"/>
      <c r="BM27" s="68"/>
      <c r="BN27" s="69"/>
      <c r="BO27" s="67"/>
      <c r="BP27" s="67"/>
    </row>
    <row r="28" spans="1:68" s="62" customFormat="1" ht="12" customHeight="1" x14ac:dyDescent="0.3">
      <c r="A28" s="692" t="s">
        <v>273</v>
      </c>
      <c r="B28" s="692"/>
      <c r="C28" s="692"/>
      <c r="D28" s="692"/>
      <c r="E28" s="692"/>
      <c r="F28" s="692"/>
      <c r="G28" s="692"/>
      <c r="H28" s="692"/>
      <c r="I28" s="692"/>
      <c r="J28" s="692"/>
      <c r="K28" s="693"/>
      <c r="L28" s="693"/>
      <c r="M28" s="693"/>
      <c r="N28" s="693"/>
      <c r="O28" s="693"/>
      <c r="P28" s="693"/>
      <c r="Q28" s="693"/>
      <c r="R28" s="693"/>
      <c r="S28" s="693"/>
      <c r="T28" s="693"/>
      <c r="U28" s="693"/>
      <c r="V28" s="693"/>
      <c r="W28" s="693"/>
      <c r="X28" s="693"/>
      <c r="Y28" s="693"/>
      <c r="Z28" s="693"/>
      <c r="AA28" s="693"/>
      <c r="AB28" s="693"/>
      <c r="AC28" s="693"/>
      <c r="AD28" s="694"/>
      <c r="AE28" s="694"/>
      <c r="AF28" s="694"/>
      <c r="AG28" s="694"/>
      <c r="AH28" s="694"/>
      <c r="AI28" s="694"/>
      <c r="AJ28" s="694"/>
      <c r="AK28" s="694"/>
      <c r="AL28" s="694"/>
      <c r="AM28" s="694"/>
      <c r="AN28" s="694"/>
      <c r="AO28" s="694"/>
      <c r="AP28" s="694"/>
      <c r="AQ28" s="55" t="s">
        <v>173</v>
      </c>
      <c r="AR28" s="56"/>
      <c r="AS28" s="56"/>
      <c r="AT28" s="56"/>
      <c r="AU28" s="22"/>
      <c r="AV28" s="22"/>
      <c r="AW28" s="23"/>
      <c r="AX28" s="64">
        <f ca="1">NOW()</f>
        <v>44711.69043865741</v>
      </c>
      <c r="BF28" s="53"/>
      <c r="BG28" s="53"/>
      <c r="BH28" s="53"/>
      <c r="BI28" s="53"/>
      <c r="BJ28" s="66"/>
      <c r="BK28" s="52"/>
      <c r="BL28" s="52"/>
      <c r="BM28" s="96"/>
    </row>
    <row r="29" spans="1:68" s="62" customFormat="1" ht="18.75" customHeight="1" x14ac:dyDescent="0.3">
      <c r="A29" s="692"/>
      <c r="B29" s="692"/>
      <c r="C29" s="692"/>
      <c r="D29" s="692"/>
      <c r="E29" s="692"/>
      <c r="F29" s="692"/>
      <c r="G29" s="692"/>
      <c r="H29" s="692"/>
      <c r="I29" s="692"/>
      <c r="J29" s="692"/>
      <c r="K29" s="723" t="s">
        <v>0</v>
      </c>
      <c r="L29" s="723"/>
      <c r="M29" s="723"/>
      <c r="N29" s="723"/>
      <c r="O29" s="723"/>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24"/>
      <c r="AR29" s="22"/>
      <c r="AS29" s="22"/>
      <c r="AT29" s="22"/>
      <c r="AU29" s="61"/>
      <c r="AV29" s="61"/>
      <c r="AW29" s="136"/>
      <c r="BF29" s="53"/>
      <c r="BG29" s="53"/>
      <c r="BH29" s="53"/>
      <c r="BI29" s="53"/>
      <c r="BJ29" s="66"/>
      <c r="BK29" s="52"/>
      <c r="BL29" s="52"/>
      <c r="BM29" s="96"/>
    </row>
  </sheetData>
  <sheetProtection selectLockedCells="1"/>
  <customSheetViews>
    <customSheetView guid="{4DD4E068-A3AC-4DDB-8044-ABACEA6F7BA3}" scale="75" showPageBreaks="1" zeroValues="0" printArea="1" hiddenColumns="1" view="pageBreakPreview">
      <selection activeCell="F21" sqref="F21"/>
      <colBreaks count="1" manualBreakCount="1">
        <brk id="49" max="48" man="1"/>
      </colBreaks>
      <pageMargins left="0.78740157480314965" right="0.19685039370078741" top="0.19685039370078741" bottom="0.19685039370078741" header="0.31496062992125984" footer="0.31496062992125984"/>
      <printOptions horizontalCentered="1" verticalCentered="1"/>
      <pageSetup paperSize="9" scale="66" orientation="portrait" r:id="rId1"/>
    </customSheetView>
  </customSheetViews>
  <mergeCells count="44">
    <mergeCell ref="AL14:AP14"/>
    <mergeCell ref="AQ14:AV14"/>
    <mergeCell ref="AK9:AO9"/>
    <mergeCell ref="H12:AJ12"/>
    <mergeCell ref="L9:AJ9"/>
    <mergeCell ref="H10:AJ10"/>
    <mergeCell ref="H11:AJ11"/>
    <mergeCell ref="A1:J2"/>
    <mergeCell ref="K1:AW2"/>
    <mergeCell ref="A3:A4"/>
    <mergeCell ref="B3:J4"/>
    <mergeCell ref="K3:AP4"/>
    <mergeCell ref="AQ3:AW4"/>
    <mergeCell ref="A28:J29"/>
    <mergeCell ref="K28:AC28"/>
    <mergeCell ref="AD28:AP28"/>
    <mergeCell ref="K29:AP29"/>
    <mergeCell ref="B14:D14"/>
    <mergeCell ref="E14:AF14"/>
    <mergeCell ref="AG14:AK14"/>
    <mergeCell ref="E16:AF16"/>
    <mergeCell ref="B16:D16"/>
    <mergeCell ref="AL15:AP15"/>
    <mergeCell ref="AG15:AK15"/>
    <mergeCell ref="E15:AF15"/>
    <mergeCell ref="B15:D15"/>
    <mergeCell ref="AG16:AK16"/>
    <mergeCell ref="AL16:AP16"/>
    <mergeCell ref="AG20:AO20"/>
    <mergeCell ref="A26:AP27"/>
    <mergeCell ref="AQ15:AV15"/>
    <mergeCell ref="AQ16:AV16"/>
    <mergeCell ref="AQ20:AV20"/>
    <mergeCell ref="B18:D18"/>
    <mergeCell ref="E18:AF18"/>
    <mergeCell ref="AG18:AK18"/>
    <mergeCell ref="AL18:AP18"/>
    <mergeCell ref="AQ18:AV18"/>
    <mergeCell ref="B19:AV19"/>
    <mergeCell ref="B17:D17"/>
    <mergeCell ref="E17:AF17"/>
    <mergeCell ref="AG17:AK17"/>
    <mergeCell ref="AL17:AP17"/>
    <mergeCell ref="AQ17:AV17"/>
  </mergeCells>
  <printOptions horizontalCentered="1" verticalCentered="1"/>
  <pageMargins left="0.78740157480314965" right="0.19685039370078741" top="0.19685039370078741" bottom="0.19685039370078741" header="0.31496062992125984" footer="0.31496062992125984"/>
  <pageSetup paperSize="9" scale="66" orientation="portrait" r:id="rId2"/>
  <colBreaks count="1" manualBreakCount="1">
    <brk id="49" max="48" man="1"/>
  </col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1"/>
  <sheetViews>
    <sheetView showZeros="0" view="pageBreakPreview" topLeftCell="A37" zoomScale="75" zoomScaleNormal="85" zoomScaleSheetLayoutView="75" workbookViewId="0">
      <selection activeCell="B28" sqref="B28:AV38"/>
    </sheetView>
  </sheetViews>
  <sheetFormatPr defaultColWidth="9" defaultRowHeight="16.5" x14ac:dyDescent="0.3"/>
  <cols>
    <col min="1" max="1" width="4" style="187" customWidth="1"/>
    <col min="2" max="2" width="5.625" style="187" customWidth="1"/>
    <col min="3" max="4" width="2.625" style="187" customWidth="1"/>
    <col min="5" max="5" width="4.5" style="187" customWidth="1"/>
    <col min="6" max="10" width="2.625" style="187" customWidth="1"/>
    <col min="11" max="32" width="2.625" style="186" customWidth="1"/>
    <col min="33" max="33" width="10" style="186" customWidth="1"/>
    <col min="34" max="34" width="3.25" style="186" customWidth="1"/>
    <col min="35" max="36" width="2.625" style="186" customWidth="1"/>
    <col min="37" max="37" width="3.125" style="186" customWidth="1"/>
    <col min="38" max="38" width="2.75" style="186" customWidth="1"/>
    <col min="39" max="39" width="4" style="186" customWidth="1"/>
    <col min="40" max="41" width="2.625" style="186" customWidth="1"/>
    <col min="42" max="42" width="2.875" style="186" customWidth="1"/>
    <col min="43" max="44" width="2.625" style="187" customWidth="1"/>
    <col min="45" max="45" width="2.125" style="187" customWidth="1"/>
    <col min="46" max="47" width="2.625" style="187" customWidth="1"/>
    <col min="48" max="48" width="1" style="187" customWidth="1"/>
    <col min="49" max="49" width="3.875" style="187" customWidth="1"/>
    <col min="50" max="51" width="9" style="181" customWidth="1"/>
    <col min="52" max="55" width="9" style="182" customWidth="1"/>
    <col min="56" max="56" width="26.125" style="183" customWidth="1"/>
    <col min="57" max="57" width="15.125" style="184" customWidth="1"/>
    <col min="58" max="58" width="9" style="182" customWidth="1"/>
    <col min="59" max="59" width="9" style="185"/>
    <col min="60" max="60" width="19.5" style="186" customWidth="1"/>
    <col min="61" max="74" width="9" style="186"/>
    <col min="75" max="16384" width="9" style="187"/>
  </cols>
  <sheetData>
    <row r="1" spans="1:74" x14ac:dyDescent="0.3">
      <c r="A1" s="611"/>
      <c r="B1" s="612"/>
      <c r="C1" s="612"/>
      <c r="D1" s="612"/>
      <c r="E1" s="612"/>
      <c r="F1" s="612"/>
      <c r="G1" s="612"/>
      <c r="H1" s="612"/>
      <c r="I1" s="612"/>
      <c r="J1" s="612"/>
      <c r="K1" s="615" t="str">
        <f>'B1'!K1:AR2</f>
        <v xml:space="preserve">Фестиваль цветов и экопродуктов «GREEN CITY», 25-28 августа 2022 г.                                                       </v>
      </c>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6"/>
    </row>
    <row r="2" spans="1:74" ht="25.5" customHeight="1" x14ac:dyDescent="0.3">
      <c r="A2" s="613"/>
      <c r="B2" s="614"/>
      <c r="C2" s="614"/>
      <c r="D2" s="614"/>
      <c r="E2" s="614"/>
      <c r="F2" s="614"/>
      <c r="G2" s="614"/>
      <c r="H2" s="614"/>
      <c r="I2" s="614"/>
      <c r="J2" s="614"/>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8"/>
    </row>
    <row r="3" spans="1:74" ht="15.75" customHeight="1" x14ac:dyDescent="0.3">
      <c r="A3" s="619" t="s">
        <v>20</v>
      </c>
      <c r="B3" s="753" t="s">
        <v>262</v>
      </c>
      <c r="C3" s="754"/>
      <c r="D3" s="754"/>
      <c r="E3" s="754"/>
      <c r="F3" s="754"/>
      <c r="G3" s="754"/>
      <c r="H3" s="754"/>
      <c r="I3" s="754"/>
      <c r="J3" s="755"/>
      <c r="K3" s="759" t="s">
        <v>267</v>
      </c>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1"/>
      <c r="AQ3" s="765"/>
      <c r="AR3" s="766"/>
      <c r="AS3" s="766"/>
      <c r="AT3" s="766"/>
      <c r="AU3" s="766"/>
      <c r="AV3" s="766"/>
      <c r="AW3" s="767"/>
    </row>
    <row r="4" spans="1:74" ht="15.75" customHeight="1" x14ac:dyDescent="0.3">
      <c r="A4" s="620"/>
      <c r="B4" s="756"/>
      <c r="C4" s="757"/>
      <c r="D4" s="757"/>
      <c r="E4" s="757"/>
      <c r="F4" s="757"/>
      <c r="G4" s="757"/>
      <c r="H4" s="757"/>
      <c r="I4" s="757"/>
      <c r="J4" s="758"/>
      <c r="K4" s="762"/>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4"/>
      <c r="AQ4" s="768"/>
      <c r="AR4" s="769"/>
      <c r="AS4" s="769"/>
      <c r="AT4" s="769"/>
      <c r="AU4" s="769"/>
      <c r="AV4" s="769"/>
      <c r="AW4" s="770"/>
    </row>
    <row r="5" spans="1:74" ht="15.75" customHeight="1" x14ac:dyDescent="0.3">
      <c r="A5" s="188"/>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90"/>
    </row>
    <row r="6" spans="1:74" ht="15.75" customHeight="1" x14ac:dyDescent="0.3">
      <c r="A6" s="191"/>
      <c r="B6" s="192" t="s">
        <v>213</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3"/>
      <c r="AK6" s="193"/>
      <c r="AL6" s="193"/>
      <c r="AM6" s="193"/>
      <c r="AN6" s="193"/>
      <c r="AO6" s="194"/>
      <c r="AP6" s="194"/>
      <c r="AQ6" s="194"/>
      <c r="AR6" s="194"/>
      <c r="AS6" s="194"/>
      <c r="AT6" s="194"/>
      <c r="AU6" s="194"/>
      <c r="AV6" s="194"/>
      <c r="AW6" s="195"/>
    </row>
    <row r="7" spans="1:74" ht="15.75" customHeight="1" x14ac:dyDescent="0.3">
      <c r="A7" s="191"/>
      <c r="B7" s="286" t="s">
        <v>322</v>
      </c>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4"/>
      <c r="AK7" s="194"/>
      <c r="AL7" s="194"/>
      <c r="AM7" s="194"/>
      <c r="AN7" s="194"/>
      <c r="AO7" s="194"/>
      <c r="AP7" s="194"/>
      <c r="AQ7" s="194"/>
      <c r="AR7" s="194"/>
      <c r="AS7" s="194"/>
      <c r="AT7" s="194"/>
      <c r="AU7" s="194"/>
      <c r="AV7" s="194"/>
      <c r="AW7" s="195"/>
    </row>
    <row r="8" spans="1:74" ht="15.75" customHeight="1" x14ac:dyDescent="0.3">
      <c r="A8" s="197"/>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8"/>
      <c r="AT8" s="198"/>
      <c r="AU8" s="194"/>
      <c r="AV8" s="194"/>
      <c r="AW8" s="199"/>
    </row>
    <row r="9" spans="1:74" ht="15.75" customHeight="1" x14ac:dyDescent="0.3">
      <c r="A9" s="197"/>
      <c r="B9" s="194" t="s">
        <v>161</v>
      </c>
      <c r="C9" s="194"/>
      <c r="D9" s="194"/>
      <c r="E9" s="194"/>
      <c r="F9" s="194"/>
      <c r="G9" s="194"/>
      <c r="H9" s="194"/>
      <c r="I9" s="194"/>
      <c r="J9" s="194"/>
      <c r="K9" s="194"/>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194" t="s">
        <v>165</v>
      </c>
      <c r="AL9" s="194"/>
      <c r="AM9" s="194"/>
      <c r="AN9" s="194"/>
      <c r="AO9" s="194"/>
      <c r="AP9" s="555"/>
      <c r="AQ9" s="727"/>
      <c r="AR9" s="727"/>
      <c r="AS9" s="727"/>
      <c r="AT9" s="727"/>
      <c r="AU9" s="727"/>
      <c r="AV9" s="200"/>
      <c r="AW9" s="201"/>
    </row>
    <row r="10" spans="1:74" ht="15.75" customHeight="1" x14ac:dyDescent="0.3">
      <c r="A10" s="197"/>
      <c r="B10" s="194" t="s">
        <v>162</v>
      </c>
      <c r="C10" s="194"/>
      <c r="D10" s="194"/>
      <c r="E10" s="194"/>
      <c r="F10" s="194"/>
      <c r="G10" s="194"/>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194"/>
      <c r="AL10" s="194"/>
      <c r="AM10" s="194"/>
      <c r="AN10" s="194"/>
      <c r="AO10" s="194"/>
      <c r="AP10" s="194"/>
      <c r="AQ10" s="194"/>
      <c r="AR10" s="194"/>
      <c r="AS10" s="194"/>
      <c r="AT10" s="194"/>
      <c r="AU10" s="194"/>
      <c r="AV10" s="194"/>
      <c r="AW10" s="202"/>
    </row>
    <row r="11" spans="1:74" ht="15.75" customHeight="1" x14ac:dyDescent="0.3">
      <c r="A11" s="197"/>
      <c r="B11" s="194" t="s">
        <v>163</v>
      </c>
      <c r="C11" s="192"/>
      <c r="D11" s="192"/>
      <c r="E11" s="192"/>
      <c r="F11" s="192"/>
      <c r="G11" s="192"/>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192"/>
      <c r="AL11" s="192"/>
      <c r="AM11" s="192"/>
      <c r="AN11" s="192"/>
      <c r="AO11" s="192"/>
      <c r="AP11" s="192"/>
      <c r="AQ11" s="192"/>
      <c r="AR11" s="192"/>
      <c r="AS11" s="192"/>
      <c r="AT11" s="192"/>
      <c r="AU11" s="192"/>
      <c r="AV11" s="192"/>
      <c r="AW11" s="203"/>
    </row>
    <row r="12" spans="1:74" s="184" customFormat="1" ht="15.75" customHeight="1" x14ac:dyDescent="0.3">
      <c r="A12" s="197"/>
      <c r="B12" s="204" t="s">
        <v>164</v>
      </c>
      <c r="C12" s="192"/>
      <c r="D12" s="192"/>
      <c r="E12" s="192"/>
      <c r="F12" s="192"/>
      <c r="G12" s="192"/>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192"/>
      <c r="AL12" s="192"/>
      <c r="AM12" s="192"/>
      <c r="AN12" s="192"/>
      <c r="AO12" s="192"/>
      <c r="AP12" s="192"/>
      <c r="AQ12" s="192"/>
      <c r="AR12" s="192"/>
      <c r="AS12" s="192"/>
      <c r="AT12" s="192"/>
      <c r="AU12" s="192"/>
      <c r="AV12" s="192"/>
      <c r="AW12" s="203"/>
      <c r="AX12" s="181"/>
      <c r="AY12" s="181"/>
      <c r="AZ12" s="182"/>
      <c r="BA12" s="182"/>
      <c r="BB12" s="182"/>
      <c r="BC12" s="182"/>
      <c r="BD12" s="205"/>
      <c r="BF12" s="182"/>
      <c r="BG12" s="185"/>
      <c r="BH12" s="186"/>
      <c r="BI12" s="186"/>
      <c r="BJ12" s="186"/>
      <c r="BK12" s="182"/>
      <c r="BL12" s="182"/>
      <c r="BM12" s="182"/>
      <c r="BN12" s="182"/>
      <c r="BO12" s="182"/>
      <c r="BP12" s="182"/>
      <c r="BQ12" s="182"/>
      <c r="BR12" s="182"/>
      <c r="BS12" s="182"/>
      <c r="BT12" s="182"/>
      <c r="BU12" s="182"/>
      <c r="BV12" s="182"/>
    </row>
    <row r="13" spans="1:74" s="184" customFormat="1" ht="15.75" customHeight="1" x14ac:dyDescent="0.3">
      <c r="A13" s="197"/>
      <c r="B13" s="204"/>
      <c r="C13" s="192"/>
      <c r="D13" s="192"/>
      <c r="E13" s="192"/>
      <c r="F13" s="192"/>
      <c r="G13" s="192"/>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192"/>
      <c r="AL13" s="192"/>
      <c r="AM13" s="192"/>
      <c r="AN13" s="192"/>
      <c r="AO13" s="192"/>
      <c r="AP13" s="192"/>
      <c r="AQ13" s="192"/>
      <c r="AR13" s="192"/>
      <c r="AS13" s="192"/>
      <c r="AT13" s="192"/>
      <c r="AU13" s="192"/>
      <c r="AV13" s="192"/>
      <c r="AW13" s="203"/>
      <c r="AX13" s="181"/>
      <c r="AY13" s="181"/>
      <c r="AZ13" s="182"/>
      <c r="BA13" s="182"/>
      <c r="BB13" s="182"/>
      <c r="BC13" s="182"/>
      <c r="BD13" s="205"/>
      <c r="BF13" s="182"/>
      <c r="BG13" s="185"/>
      <c r="BH13" s="186"/>
      <c r="BI13" s="186"/>
      <c r="BJ13" s="186"/>
      <c r="BK13" s="182"/>
      <c r="BL13" s="182"/>
      <c r="BM13" s="182"/>
      <c r="BN13" s="182"/>
      <c r="BO13" s="182"/>
      <c r="BP13" s="182"/>
      <c r="BQ13" s="182"/>
      <c r="BR13" s="182"/>
      <c r="BS13" s="182"/>
      <c r="BT13" s="182"/>
      <c r="BU13" s="182"/>
      <c r="BV13" s="182"/>
    </row>
    <row r="14" spans="1:74" s="184" customFormat="1" ht="15.75" customHeight="1" x14ac:dyDescent="0.3">
      <c r="A14" s="197"/>
      <c r="B14" s="204"/>
      <c r="C14" s="192"/>
      <c r="D14" s="192"/>
      <c r="E14" s="192"/>
      <c r="F14" s="192"/>
      <c r="G14" s="192"/>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192"/>
      <c r="AL14" s="192"/>
      <c r="AM14" s="192"/>
      <c r="AN14" s="192"/>
      <c r="AO14" s="192"/>
      <c r="AP14" s="192"/>
      <c r="AQ14" s="192"/>
      <c r="AR14" s="192"/>
      <c r="AS14" s="192"/>
      <c r="AT14" s="192"/>
      <c r="AU14" s="192"/>
      <c r="AV14" s="192"/>
      <c r="AW14" s="203"/>
      <c r="AX14" s="181"/>
      <c r="AY14" s="181"/>
      <c r="AZ14" s="182"/>
      <c r="BA14" s="182"/>
      <c r="BB14" s="182"/>
      <c r="BC14" s="182"/>
      <c r="BD14" s="205"/>
      <c r="BF14" s="182"/>
      <c r="BG14" s="185"/>
      <c r="BH14" s="186"/>
      <c r="BI14" s="186"/>
      <c r="BJ14" s="186"/>
      <c r="BK14" s="182"/>
      <c r="BL14" s="182"/>
      <c r="BM14" s="182"/>
      <c r="BN14" s="182"/>
      <c r="BO14" s="182"/>
      <c r="BP14" s="182"/>
      <c r="BQ14" s="182"/>
      <c r="BR14" s="182"/>
      <c r="BS14" s="182"/>
      <c r="BT14" s="182"/>
      <c r="BU14" s="182"/>
      <c r="BV14" s="182"/>
    </row>
    <row r="15" spans="1:74" s="184" customFormat="1" ht="15.75" customHeight="1" x14ac:dyDescent="0.3">
      <c r="A15" s="197"/>
      <c r="B15" s="748" t="s">
        <v>265</v>
      </c>
      <c r="C15" s="748"/>
      <c r="D15" s="748"/>
      <c r="E15" s="748"/>
      <c r="F15" s="748"/>
      <c r="G15" s="748"/>
      <c r="H15" s="748"/>
      <c r="I15" s="748"/>
      <c r="J15" s="748"/>
      <c r="K15" s="748"/>
      <c r="L15" s="748"/>
      <c r="M15" s="748"/>
      <c r="N15" s="748"/>
      <c r="O15" s="748"/>
      <c r="P15" s="748"/>
      <c r="Q15" s="748"/>
      <c r="R15" s="748"/>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748"/>
      <c r="AS15" s="748"/>
      <c r="AT15" s="748"/>
      <c r="AU15" s="748"/>
      <c r="AV15" s="748"/>
      <c r="AW15" s="203"/>
      <c r="AX15" s="181"/>
      <c r="AY15" s="181"/>
      <c r="AZ15" s="182"/>
      <c r="BA15" s="182"/>
      <c r="BB15" s="182"/>
      <c r="BC15" s="182"/>
      <c r="BD15" s="205"/>
      <c r="BF15" s="182"/>
      <c r="BG15" s="185"/>
      <c r="BH15" s="186"/>
      <c r="BI15" s="186"/>
      <c r="BJ15" s="186"/>
      <c r="BK15" s="182"/>
      <c r="BL15" s="182"/>
      <c r="BM15" s="182"/>
      <c r="BN15" s="182"/>
      <c r="BO15" s="182"/>
      <c r="BP15" s="182"/>
      <c r="BQ15" s="182"/>
      <c r="BR15" s="182"/>
      <c r="BS15" s="182"/>
      <c r="BT15" s="182"/>
      <c r="BU15" s="182"/>
      <c r="BV15" s="182"/>
    </row>
    <row r="16" spans="1:74" s="184" customFormat="1" ht="15.75" customHeight="1" x14ac:dyDescent="0.3">
      <c r="A16" s="197"/>
      <c r="B16" s="749" t="s">
        <v>169</v>
      </c>
      <c r="C16" s="750"/>
      <c r="D16" s="750"/>
      <c r="E16" s="751"/>
      <c r="F16" s="749" t="s">
        <v>266</v>
      </c>
      <c r="G16" s="750"/>
      <c r="H16" s="750"/>
      <c r="I16" s="750"/>
      <c r="J16" s="750"/>
      <c r="K16" s="750"/>
      <c r="L16" s="750"/>
      <c r="M16" s="750"/>
      <c r="N16" s="750"/>
      <c r="O16" s="750"/>
      <c r="P16" s="750"/>
      <c r="Q16" s="750"/>
      <c r="R16" s="750"/>
      <c r="S16" s="750"/>
      <c r="T16" s="750"/>
      <c r="U16" s="750"/>
      <c r="V16" s="750"/>
      <c r="W16" s="750"/>
      <c r="X16" s="750"/>
      <c r="Y16" s="750"/>
      <c r="Z16" s="750"/>
      <c r="AA16" s="751"/>
      <c r="AB16" s="752" t="s">
        <v>177</v>
      </c>
      <c r="AC16" s="752"/>
      <c r="AD16" s="752"/>
      <c r="AE16" s="752"/>
      <c r="AF16" s="752"/>
      <c r="AG16" s="752"/>
      <c r="AH16" s="752"/>
      <c r="AI16" s="752" t="s">
        <v>168</v>
      </c>
      <c r="AJ16" s="752"/>
      <c r="AK16" s="752"/>
      <c r="AL16" s="752"/>
      <c r="AM16" s="752"/>
      <c r="AN16" s="752"/>
      <c r="AO16" s="752"/>
      <c r="AP16" s="752" t="s">
        <v>167</v>
      </c>
      <c r="AQ16" s="752"/>
      <c r="AR16" s="752"/>
      <c r="AS16" s="752"/>
      <c r="AT16" s="752"/>
      <c r="AU16" s="752"/>
      <c r="AV16" s="752"/>
      <c r="AW16" s="203"/>
      <c r="AX16" s="181"/>
      <c r="AY16" s="181"/>
      <c r="AZ16" s="182"/>
      <c r="BA16" s="182"/>
      <c r="BB16" s="182"/>
      <c r="BC16" s="182"/>
      <c r="BD16" s="205"/>
      <c r="BF16" s="182"/>
      <c r="BG16" s="185"/>
      <c r="BH16" s="186"/>
      <c r="BI16" s="186"/>
      <c r="BJ16" s="186"/>
      <c r="BK16" s="182"/>
      <c r="BL16" s="182"/>
      <c r="BM16" s="182"/>
      <c r="BN16" s="182"/>
      <c r="BO16" s="182"/>
      <c r="BP16" s="182"/>
      <c r="BQ16" s="182"/>
      <c r="BR16" s="182"/>
      <c r="BS16" s="182"/>
      <c r="BT16" s="182"/>
      <c r="BU16" s="182"/>
      <c r="BV16" s="182"/>
    </row>
    <row r="17" spans="1:74" s="184" customFormat="1" ht="15.75" customHeight="1" x14ac:dyDescent="0.3">
      <c r="A17" s="197"/>
      <c r="B17" s="728">
        <v>50180101010</v>
      </c>
      <c r="C17" s="729"/>
      <c r="D17" s="729"/>
      <c r="E17" s="730"/>
      <c r="F17" s="731" t="s">
        <v>300</v>
      </c>
      <c r="G17" s="732"/>
      <c r="H17" s="732"/>
      <c r="I17" s="732"/>
      <c r="J17" s="732"/>
      <c r="K17" s="732"/>
      <c r="L17" s="732"/>
      <c r="M17" s="732"/>
      <c r="N17" s="732"/>
      <c r="O17" s="732"/>
      <c r="P17" s="732"/>
      <c r="Q17" s="732"/>
      <c r="R17" s="732"/>
      <c r="S17" s="732"/>
      <c r="T17" s="732"/>
      <c r="U17" s="732"/>
      <c r="V17" s="732"/>
      <c r="W17" s="732"/>
      <c r="X17" s="732"/>
      <c r="Y17" s="732"/>
      <c r="Z17" s="732"/>
      <c r="AA17" s="733"/>
      <c r="AB17" s="737">
        <v>500000</v>
      </c>
      <c r="AC17" s="737"/>
      <c r="AD17" s="737"/>
      <c r="AE17" s="737"/>
      <c r="AF17" s="737"/>
      <c r="AG17" s="737"/>
      <c r="AH17" s="737"/>
      <c r="AI17" s="738"/>
      <c r="AJ17" s="738"/>
      <c r="AK17" s="738"/>
      <c r="AL17" s="738"/>
      <c r="AM17" s="738"/>
      <c r="AN17" s="738"/>
      <c r="AO17" s="738"/>
      <c r="AP17" s="739">
        <f>AI17*AB17</f>
        <v>0</v>
      </c>
      <c r="AQ17" s="739"/>
      <c r="AR17" s="739"/>
      <c r="AS17" s="739"/>
      <c r="AT17" s="739"/>
      <c r="AU17" s="739"/>
      <c r="AV17" s="739"/>
      <c r="AW17" s="203"/>
      <c r="AX17" s="181"/>
      <c r="AY17" s="181"/>
      <c r="AZ17" s="182"/>
      <c r="BA17" s="182"/>
      <c r="BB17" s="182"/>
      <c r="BC17" s="182"/>
      <c r="BD17" s="205"/>
      <c r="BF17" s="182"/>
      <c r="BG17" s="185"/>
      <c r="BH17" s="186"/>
      <c r="BI17" s="186"/>
      <c r="BJ17" s="186"/>
      <c r="BK17" s="182"/>
      <c r="BL17" s="182"/>
      <c r="BM17" s="182"/>
      <c r="BN17" s="182"/>
      <c r="BO17" s="182"/>
      <c r="BP17" s="182"/>
      <c r="BQ17" s="182"/>
      <c r="BR17" s="182"/>
      <c r="BS17" s="182"/>
      <c r="BT17" s="182"/>
      <c r="BU17" s="182"/>
      <c r="BV17" s="182"/>
    </row>
    <row r="18" spans="1:74" s="184" customFormat="1" ht="15.75" customHeight="1" x14ac:dyDescent="0.3">
      <c r="A18" s="197"/>
      <c r="B18" s="728"/>
      <c r="C18" s="729"/>
      <c r="D18" s="729"/>
      <c r="E18" s="730"/>
      <c r="F18" s="734"/>
      <c r="G18" s="735"/>
      <c r="H18" s="735"/>
      <c r="I18" s="735"/>
      <c r="J18" s="735"/>
      <c r="K18" s="735"/>
      <c r="L18" s="735"/>
      <c r="M18" s="735"/>
      <c r="N18" s="735"/>
      <c r="O18" s="735"/>
      <c r="P18" s="735"/>
      <c r="Q18" s="735"/>
      <c r="R18" s="735"/>
      <c r="S18" s="735"/>
      <c r="T18" s="735"/>
      <c r="U18" s="735"/>
      <c r="V18" s="735"/>
      <c r="W18" s="735"/>
      <c r="X18" s="735"/>
      <c r="Y18" s="735"/>
      <c r="Z18" s="735"/>
      <c r="AA18" s="736"/>
      <c r="AB18" s="737"/>
      <c r="AC18" s="737"/>
      <c r="AD18" s="737"/>
      <c r="AE18" s="737"/>
      <c r="AF18" s="737"/>
      <c r="AG18" s="737"/>
      <c r="AH18" s="737"/>
      <c r="AI18" s="738"/>
      <c r="AJ18" s="738"/>
      <c r="AK18" s="738"/>
      <c r="AL18" s="738"/>
      <c r="AM18" s="738"/>
      <c r="AN18" s="738"/>
      <c r="AO18" s="738"/>
      <c r="AP18" s="739"/>
      <c r="AQ18" s="739"/>
      <c r="AR18" s="739"/>
      <c r="AS18" s="739"/>
      <c r="AT18" s="739"/>
      <c r="AU18" s="739"/>
      <c r="AV18" s="739"/>
      <c r="AW18" s="203"/>
      <c r="AX18" s="181"/>
      <c r="AY18" s="181"/>
      <c r="AZ18" s="182"/>
      <c r="BA18" s="182"/>
      <c r="BB18" s="182"/>
      <c r="BC18" s="182"/>
      <c r="BD18" s="205"/>
      <c r="BF18" s="182"/>
      <c r="BG18" s="185"/>
      <c r="BH18" s="186"/>
      <c r="BI18" s="186"/>
      <c r="BJ18" s="186"/>
      <c r="BK18" s="182"/>
      <c r="BL18" s="182"/>
      <c r="BM18" s="182"/>
      <c r="BN18" s="182"/>
      <c r="BO18" s="182"/>
      <c r="BP18" s="182"/>
      <c r="BQ18" s="182"/>
      <c r="BR18" s="182"/>
      <c r="BS18" s="182"/>
      <c r="BT18" s="182"/>
      <c r="BU18" s="182"/>
      <c r="BV18" s="182"/>
    </row>
    <row r="19" spans="1:74" s="184" customFormat="1" ht="15.75" customHeight="1" x14ac:dyDescent="0.3">
      <c r="A19" s="197"/>
      <c r="B19" s="728">
        <v>50180101050</v>
      </c>
      <c r="C19" s="729"/>
      <c r="D19" s="729"/>
      <c r="E19" s="730"/>
      <c r="F19" s="731" t="s">
        <v>364</v>
      </c>
      <c r="G19" s="732"/>
      <c r="H19" s="732"/>
      <c r="I19" s="732"/>
      <c r="J19" s="732"/>
      <c r="K19" s="732"/>
      <c r="L19" s="732"/>
      <c r="M19" s="732"/>
      <c r="N19" s="732"/>
      <c r="O19" s="732"/>
      <c r="P19" s="732"/>
      <c r="Q19" s="732"/>
      <c r="R19" s="732"/>
      <c r="S19" s="732"/>
      <c r="T19" s="732"/>
      <c r="U19" s="732"/>
      <c r="V19" s="732"/>
      <c r="W19" s="732"/>
      <c r="X19" s="732"/>
      <c r="Y19" s="732"/>
      <c r="Z19" s="732"/>
      <c r="AA19" s="733"/>
      <c r="AB19" s="737">
        <v>300000</v>
      </c>
      <c r="AC19" s="737"/>
      <c r="AD19" s="737"/>
      <c r="AE19" s="737"/>
      <c r="AF19" s="737"/>
      <c r="AG19" s="737"/>
      <c r="AH19" s="737"/>
      <c r="AI19" s="738"/>
      <c r="AJ19" s="738"/>
      <c r="AK19" s="738"/>
      <c r="AL19" s="738"/>
      <c r="AM19" s="738"/>
      <c r="AN19" s="738"/>
      <c r="AO19" s="738"/>
      <c r="AP19" s="739">
        <f>AI19*AB19</f>
        <v>0</v>
      </c>
      <c r="AQ19" s="739"/>
      <c r="AR19" s="739"/>
      <c r="AS19" s="739"/>
      <c r="AT19" s="739"/>
      <c r="AU19" s="739"/>
      <c r="AV19" s="739"/>
      <c r="AW19" s="203"/>
      <c r="AX19" s="181"/>
      <c r="AY19" s="181"/>
      <c r="AZ19" s="182"/>
      <c r="BA19" s="182"/>
      <c r="BB19" s="182"/>
      <c r="BC19" s="182"/>
      <c r="BD19" s="205"/>
      <c r="BF19" s="182"/>
      <c r="BG19" s="185"/>
      <c r="BH19" s="186"/>
      <c r="BI19" s="186"/>
      <c r="BJ19" s="186"/>
      <c r="BK19" s="182"/>
      <c r="BL19" s="182"/>
      <c r="BM19" s="182"/>
      <c r="BN19" s="182"/>
      <c r="BO19" s="182"/>
      <c r="BP19" s="182"/>
      <c r="BQ19" s="182"/>
      <c r="BR19" s="182"/>
      <c r="BS19" s="182"/>
      <c r="BT19" s="182"/>
      <c r="BU19" s="182"/>
      <c r="BV19" s="182"/>
    </row>
    <row r="20" spans="1:74" s="184" customFormat="1" ht="15.75" customHeight="1" x14ac:dyDescent="0.3">
      <c r="A20" s="197"/>
      <c r="B20" s="728"/>
      <c r="C20" s="729"/>
      <c r="D20" s="729"/>
      <c r="E20" s="730"/>
      <c r="F20" s="734"/>
      <c r="G20" s="735"/>
      <c r="H20" s="735"/>
      <c r="I20" s="735"/>
      <c r="J20" s="735"/>
      <c r="K20" s="735"/>
      <c r="L20" s="735"/>
      <c r="M20" s="735"/>
      <c r="N20" s="735"/>
      <c r="O20" s="735"/>
      <c r="P20" s="735"/>
      <c r="Q20" s="735"/>
      <c r="R20" s="735"/>
      <c r="S20" s="735"/>
      <c r="T20" s="735"/>
      <c r="U20" s="735"/>
      <c r="V20" s="735"/>
      <c r="W20" s="735"/>
      <c r="X20" s="735"/>
      <c r="Y20" s="735"/>
      <c r="Z20" s="735"/>
      <c r="AA20" s="736"/>
      <c r="AB20" s="737"/>
      <c r="AC20" s="737"/>
      <c r="AD20" s="737"/>
      <c r="AE20" s="737"/>
      <c r="AF20" s="737"/>
      <c r="AG20" s="737"/>
      <c r="AH20" s="737"/>
      <c r="AI20" s="738"/>
      <c r="AJ20" s="738"/>
      <c r="AK20" s="738"/>
      <c r="AL20" s="738"/>
      <c r="AM20" s="738"/>
      <c r="AN20" s="738"/>
      <c r="AO20" s="738"/>
      <c r="AP20" s="739"/>
      <c r="AQ20" s="739"/>
      <c r="AR20" s="739"/>
      <c r="AS20" s="739"/>
      <c r="AT20" s="739"/>
      <c r="AU20" s="739"/>
      <c r="AV20" s="739"/>
      <c r="AW20" s="203"/>
      <c r="AX20" s="181"/>
      <c r="AY20" s="181"/>
      <c r="AZ20" s="182"/>
      <c r="BA20" s="182"/>
      <c r="BB20" s="182"/>
      <c r="BC20" s="182"/>
      <c r="BD20" s="205"/>
      <c r="BF20" s="182"/>
      <c r="BG20" s="185"/>
      <c r="BH20" s="186"/>
      <c r="BI20" s="186"/>
      <c r="BJ20" s="186"/>
      <c r="BK20" s="182"/>
      <c r="BL20" s="182"/>
      <c r="BM20" s="182"/>
      <c r="BN20" s="182"/>
      <c r="BO20" s="182"/>
      <c r="BP20" s="182"/>
      <c r="BQ20" s="182"/>
      <c r="BR20" s="182"/>
      <c r="BS20" s="182"/>
      <c r="BT20" s="182"/>
      <c r="BU20" s="182"/>
      <c r="BV20" s="182"/>
    </row>
    <row r="21" spans="1:74" s="184" customFormat="1" ht="15.75" customHeight="1" x14ac:dyDescent="0.3">
      <c r="A21" s="197"/>
      <c r="B21" s="728">
        <v>50180101040</v>
      </c>
      <c r="C21" s="729"/>
      <c r="D21" s="729"/>
      <c r="E21" s="730"/>
      <c r="F21" s="731" t="s">
        <v>365</v>
      </c>
      <c r="G21" s="732"/>
      <c r="H21" s="732"/>
      <c r="I21" s="732"/>
      <c r="J21" s="732"/>
      <c r="K21" s="732"/>
      <c r="L21" s="732"/>
      <c r="M21" s="732"/>
      <c r="N21" s="732"/>
      <c r="O21" s="732"/>
      <c r="P21" s="732"/>
      <c r="Q21" s="732"/>
      <c r="R21" s="732"/>
      <c r="S21" s="732"/>
      <c r="T21" s="732"/>
      <c r="U21" s="732"/>
      <c r="V21" s="732"/>
      <c r="W21" s="732"/>
      <c r="X21" s="732"/>
      <c r="Y21" s="732"/>
      <c r="Z21" s="732"/>
      <c r="AA21" s="733"/>
      <c r="AB21" s="737">
        <v>200000</v>
      </c>
      <c r="AC21" s="737"/>
      <c r="AD21" s="737"/>
      <c r="AE21" s="737"/>
      <c r="AF21" s="737"/>
      <c r="AG21" s="737"/>
      <c r="AH21" s="737"/>
      <c r="AI21" s="738"/>
      <c r="AJ21" s="738"/>
      <c r="AK21" s="738"/>
      <c r="AL21" s="738"/>
      <c r="AM21" s="738"/>
      <c r="AN21" s="738"/>
      <c r="AO21" s="738"/>
      <c r="AP21" s="739">
        <f>AI21*AB21</f>
        <v>0</v>
      </c>
      <c r="AQ21" s="739"/>
      <c r="AR21" s="739"/>
      <c r="AS21" s="739"/>
      <c r="AT21" s="739"/>
      <c r="AU21" s="739"/>
      <c r="AV21" s="739"/>
      <c r="AW21" s="203"/>
      <c r="AX21" s="181"/>
      <c r="AY21" s="181"/>
      <c r="AZ21" s="182"/>
      <c r="BA21" s="182"/>
      <c r="BB21" s="182"/>
      <c r="BC21" s="182"/>
      <c r="BD21" s="205"/>
      <c r="BF21" s="182"/>
      <c r="BG21" s="185"/>
      <c r="BH21" s="186"/>
      <c r="BI21" s="186"/>
      <c r="BJ21" s="186"/>
      <c r="BK21" s="182"/>
      <c r="BL21" s="182"/>
      <c r="BM21" s="182"/>
      <c r="BN21" s="182"/>
      <c r="BO21" s="182"/>
      <c r="BP21" s="182"/>
      <c r="BQ21" s="182"/>
      <c r="BR21" s="182"/>
      <c r="BS21" s="182"/>
      <c r="BT21" s="182"/>
      <c r="BU21" s="182"/>
      <c r="BV21" s="182"/>
    </row>
    <row r="22" spans="1:74" s="184" customFormat="1" ht="15.75" customHeight="1" x14ac:dyDescent="0.3">
      <c r="A22" s="197"/>
      <c r="B22" s="728"/>
      <c r="C22" s="729"/>
      <c r="D22" s="729"/>
      <c r="E22" s="730"/>
      <c r="F22" s="734"/>
      <c r="G22" s="735"/>
      <c r="H22" s="735"/>
      <c r="I22" s="735"/>
      <c r="J22" s="735"/>
      <c r="K22" s="735"/>
      <c r="L22" s="735"/>
      <c r="M22" s="735"/>
      <c r="N22" s="735"/>
      <c r="O22" s="735"/>
      <c r="P22" s="735"/>
      <c r="Q22" s="735"/>
      <c r="R22" s="735"/>
      <c r="S22" s="735"/>
      <c r="T22" s="735"/>
      <c r="U22" s="735"/>
      <c r="V22" s="735"/>
      <c r="W22" s="735"/>
      <c r="X22" s="735"/>
      <c r="Y22" s="735"/>
      <c r="Z22" s="735"/>
      <c r="AA22" s="736"/>
      <c r="AB22" s="737"/>
      <c r="AC22" s="737"/>
      <c r="AD22" s="737"/>
      <c r="AE22" s="737"/>
      <c r="AF22" s="737"/>
      <c r="AG22" s="737"/>
      <c r="AH22" s="737"/>
      <c r="AI22" s="738"/>
      <c r="AJ22" s="738"/>
      <c r="AK22" s="738"/>
      <c r="AL22" s="738"/>
      <c r="AM22" s="738"/>
      <c r="AN22" s="738"/>
      <c r="AO22" s="738"/>
      <c r="AP22" s="739"/>
      <c r="AQ22" s="739"/>
      <c r="AR22" s="739"/>
      <c r="AS22" s="739"/>
      <c r="AT22" s="739"/>
      <c r="AU22" s="739"/>
      <c r="AV22" s="739"/>
      <c r="AW22" s="203"/>
      <c r="AX22" s="181"/>
      <c r="AY22" s="181"/>
      <c r="AZ22" s="182"/>
      <c r="BA22" s="182"/>
      <c r="BB22" s="182"/>
      <c r="BC22" s="182"/>
      <c r="BD22" s="205"/>
      <c r="BF22" s="182"/>
      <c r="BG22" s="185"/>
      <c r="BH22" s="186"/>
      <c r="BI22" s="186"/>
      <c r="BJ22" s="186"/>
      <c r="BK22" s="182"/>
      <c r="BL22" s="182"/>
      <c r="BM22" s="182"/>
      <c r="BN22" s="182"/>
      <c r="BO22" s="182"/>
      <c r="BP22" s="182"/>
      <c r="BQ22" s="182"/>
      <c r="BR22" s="182"/>
      <c r="BS22" s="182"/>
      <c r="BT22" s="182"/>
      <c r="BU22" s="182"/>
      <c r="BV22" s="182"/>
    </row>
    <row r="23" spans="1:74" s="184" customFormat="1" ht="15.75" customHeight="1" x14ac:dyDescent="0.3">
      <c r="A23" s="197"/>
      <c r="B23" s="728">
        <v>50180201050</v>
      </c>
      <c r="C23" s="729"/>
      <c r="D23" s="729"/>
      <c r="E23" s="730"/>
      <c r="F23" s="731" t="s">
        <v>268</v>
      </c>
      <c r="G23" s="732"/>
      <c r="H23" s="732"/>
      <c r="I23" s="732"/>
      <c r="J23" s="732"/>
      <c r="K23" s="732"/>
      <c r="L23" s="732"/>
      <c r="M23" s="732"/>
      <c r="N23" s="732"/>
      <c r="O23" s="732"/>
      <c r="P23" s="732"/>
      <c r="Q23" s="732"/>
      <c r="R23" s="732"/>
      <c r="S23" s="732"/>
      <c r="T23" s="732"/>
      <c r="U23" s="732"/>
      <c r="V23" s="732"/>
      <c r="W23" s="732"/>
      <c r="X23" s="732"/>
      <c r="Y23" s="732"/>
      <c r="Z23" s="732"/>
      <c r="AA23" s="733"/>
      <c r="AB23" s="737">
        <v>100000</v>
      </c>
      <c r="AC23" s="737"/>
      <c r="AD23" s="737"/>
      <c r="AE23" s="737"/>
      <c r="AF23" s="737"/>
      <c r="AG23" s="737"/>
      <c r="AH23" s="737"/>
      <c r="AI23" s="738"/>
      <c r="AJ23" s="738"/>
      <c r="AK23" s="738"/>
      <c r="AL23" s="738"/>
      <c r="AM23" s="738"/>
      <c r="AN23" s="738"/>
      <c r="AO23" s="738"/>
      <c r="AP23" s="739">
        <f>AI23*AB23</f>
        <v>0</v>
      </c>
      <c r="AQ23" s="739"/>
      <c r="AR23" s="739"/>
      <c r="AS23" s="739"/>
      <c r="AT23" s="739"/>
      <c r="AU23" s="739"/>
      <c r="AV23" s="739"/>
      <c r="AW23" s="203"/>
      <c r="AX23" s="181"/>
      <c r="AY23" s="181"/>
      <c r="AZ23" s="182"/>
      <c r="BA23" s="182"/>
      <c r="BB23" s="182"/>
      <c r="BC23" s="182"/>
      <c r="BD23" s="205"/>
      <c r="BF23" s="182"/>
      <c r="BG23" s="185"/>
      <c r="BH23" s="186"/>
      <c r="BI23" s="186"/>
      <c r="BJ23" s="186"/>
      <c r="BK23" s="182"/>
      <c r="BL23" s="182"/>
      <c r="BM23" s="182"/>
      <c r="BN23" s="182"/>
      <c r="BO23" s="182"/>
      <c r="BP23" s="182"/>
      <c r="BQ23" s="182"/>
      <c r="BR23" s="182"/>
      <c r="BS23" s="182"/>
      <c r="BT23" s="182"/>
      <c r="BU23" s="182"/>
      <c r="BV23" s="182"/>
    </row>
    <row r="24" spans="1:74" s="184" customFormat="1" ht="15.75" customHeight="1" x14ac:dyDescent="0.3">
      <c r="A24" s="197"/>
      <c r="B24" s="728"/>
      <c r="C24" s="729"/>
      <c r="D24" s="729"/>
      <c r="E24" s="730"/>
      <c r="F24" s="734"/>
      <c r="G24" s="735"/>
      <c r="H24" s="735"/>
      <c r="I24" s="735"/>
      <c r="J24" s="735"/>
      <c r="K24" s="735"/>
      <c r="L24" s="735"/>
      <c r="M24" s="735"/>
      <c r="N24" s="735"/>
      <c r="O24" s="735"/>
      <c r="P24" s="735"/>
      <c r="Q24" s="735"/>
      <c r="R24" s="735"/>
      <c r="S24" s="735"/>
      <c r="T24" s="735"/>
      <c r="U24" s="735"/>
      <c r="V24" s="735"/>
      <c r="W24" s="735"/>
      <c r="X24" s="735"/>
      <c r="Y24" s="735"/>
      <c r="Z24" s="735"/>
      <c r="AA24" s="736"/>
      <c r="AB24" s="737"/>
      <c r="AC24" s="737"/>
      <c r="AD24" s="737"/>
      <c r="AE24" s="737"/>
      <c r="AF24" s="737"/>
      <c r="AG24" s="737"/>
      <c r="AH24" s="737"/>
      <c r="AI24" s="738"/>
      <c r="AJ24" s="738"/>
      <c r="AK24" s="738"/>
      <c r="AL24" s="738"/>
      <c r="AM24" s="738"/>
      <c r="AN24" s="738"/>
      <c r="AO24" s="738"/>
      <c r="AP24" s="739"/>
      <c r="AQ24" s="739"/>
      <c r="AR24" s="739"/>
      <c r="AS24" s="739"/>
      <c r="AT24" s="739"/>
      <c r="AU24" s="739"/>
      <c r="AV24" s="739"/>
      <c r="AW24" s="203"/>
      <c r="AX24" s="181"/>
      <c r="AY24" s="181"/>
      <c r="AZ24" s="182"/>
      <c r="BA24" s="182"/>
      <c r="BB24" s="182"/>
      <c r="BC24" s="182"/>
      <c r="BD24" s="205"/>
      <c r="BF24" s="182"/>
      <c r="BG24" s="185"/>
      <c r="BH24" s="186"/>
      <c r="BI24" s="186"/>
      <c r="BJ24" s="186"/>
      <c r="BK24" s="182"/>
      <c r="BL24" s="182"/>
      <c r="BM24" s="182"/>
      <c r="BN24" s="182"/>
      <c r="BO24" s="182"/>
      <c r="BP24" s="182"/>
      <c r="BQ24" s="182"/>
      <c r="BR24" s="182"/>
      <c r="BS24" s="182"/>
      <c r="BT24" s="182"/>
      <c r="BU24" s="182"/>
      <c r="BV24" s="182"/>
    </row>
    <row r="25" spans="1:74" s="184" customFormat="1" ht="15.75" customHeight="1" x14ac:dyDescent="0.3">
      <c r="A25" s="197"/>
      <c r="B25" s="207"/>
      <c r="C25" s="207"/>
      <c r="D25" s="207"/>
      <c r="E25" s="207"/>
      <c r="F25" s="208"/>
      <c r="G25" s="208"/>
      <c r="H25" s="208"/>
      <c r="I25" s="208"/>
      <c r="J25" s="208"/>
      <c r="K25" s="208"/>
      <c r="L25" s="208"/>
      <c r="M25" s="208"/>
      <c r="N25" s="208"/>
      <c r="O25" s="208"/>
      <c r="P25" s="208"/>
      <c r="Q25" s="208"/>
      <c r="R25" s="208"/>
      <c r="S25" s="208"/>
      <c r="T25" s="208"/>
      <c r="U25" s="208"/>
      <c r="V25" s="208"/>
      <c r="W25" s="208"/>
      <c r="X25" s="208"/>
      <c r="Y25" s="208"/>
      <c r="Z25" s="208"/>
      <c r="AA25" s="208"/>
      <c r="AB25" s="209"/>
      <c r="AC25" s="209"/>
      <c r="AD25" s="209"/>
      <c r="AE25" s="209"/>
      <c r="AF25" s="209"/>
      <c r="AG25" s="209"/>
      <c r="AH25" s="209"/>
      <c r="AI25" s="210"/>
      <c r="AJ25" s="210"/>
      <c r="AK25" s="210"/>
      <c r="AL25" s="210"/>
      <c r="AM25" s="210"/>
      <c r="AN25" s="210"/>
      <c r="AO25" s="210"/>
      <c r="AP25" s="211"/>
      <c r="AQ25" s="211"/>
      <c r="AR25" s="211"/>
      <c r="AS25" s="211"/>
      <c r="AT25" s="211"/>
      <c r="AU25" s="211"/>
      <c r="AV25" s="211"/>
      <c r="AW25" s="203"/>
      <c r="AX25" s="181"/>
      <c r="AY25" s="181"/>
      <c r="AZ25" s="182"/>
      <c r="BA25" s="182"/>
      <c r="BB25" s="182"/>
      <c r="BC25" s="182"/>
      <c r="BD25" s="205"/>
      <c r="BF25" s="182"/>
      <c r="BG25" s="185"/>
      <c r="BH25" s="186"/>
      <c r="BI25" s="186"/>
      <c r="BJ25" s="186"/>
      <c r="BK25" s="182"/>
      <c r="BL25" s="182"/>
      <c r="BM25" s="182"/>
      <c r="BN25" s="182"/>
      <c r="BO25" s="182"/>
      <c r="BP25" s="182"/>
      <c r="BQ25" s="182"/>
      <c r="BR25" s="182"/>
      <c r="BS25" s="182"/>
      <c r="BT25" s="182"/>
      <c r="BU25" s="182"/>
      <c r="BV25" s="182"/>
    </row>
    <row r="26" spans="1:74" s="184" customFormat="1" ht="15.75" customHeight="1" x14ac:dyDescent="0.3">
      <c r="A26" s="197"/>
      <c r="B26" s="207"/>
      <c r="C26" s="207"/>
      <c r="D26" s="207"/>
      <c r="E26" s="207"/>
      <c r="F26" s="208"/>
      <c r="G26" s="208"/>
      <c r="H26" s="208"/>
      <c r="I26" s="208"/>
      <c r="J26" s="208"/>
      <c r="K26" s="208"/>
      <c r="L26" s="208"/>
      <c r="M26" s="208"/>
      <c r="N26" s="208"/>
      <c r="O26" s="208"/>
      <c r="P26" s="208"/>
      <c r="Q26" s="208"/>
      <c r="R26" s="208"/>
      <c r="S26" s="208"/>
      <c r="T26" s="208"/>
      <c r="U26" s="208"/>
      <c r="V26" s="208"/>
      <c r="W26" s="208"/>
      <c r="X26" s="208"/>
      <c r="Y26" s="208"/>
      <c r="Z26" s="208"/>
      <c r="AA26" s="208"/>
      <c r="AB26" s="209"/>
      <c r="AC26" s="209"/>
      <c r="AD26" s="209"/>
      <c r="AE26" s="209"/>
      <c r="AF26" s="209"/>
      <c r="AG26" s="667" t="s">
        <v>170</v>
      </c>
      <c r="AH26" s="744"/>
      <c r="AI26" s="744"/>
      <c r="AJ26" s="744"/>
      <c r="AK26" s="744"/>
      <c r="AL26" s="744"/>
      <c r="AM26" s="744"/>
      <c r="AN26" s="229"/>
      <c r="AO26" s="229"/>
      <c r="AP26" s="745">
        <f>AP17+AP19+AP21+AP23</f>
        <v>0</v>
      </c>
      <c r="AQ26" s="746"/>
      <c r="AR26" s="746"/>
      <c r="AS26" s="746"/>
      <c r="AT26" s="746"/>
      <c r="AU26" s="746"/>
      <c r="AV26" s="747"/>
      <c r="AW26" s="213"/>
      <c r="AX26" s="181"/>
      <c r="AY26" s="181"/>
      <c r="AZ26" s="181"/>
      <c r="BA26" s="181"/>
      <c r="BB26" s="181"/>
      <c r="BC26" s="182"/>
      <c r="BD26" s="182"/>
      <c r="BE26" s="182"/>
      <c r="BF26" s="182"/>
      <c r="BG26" s="205"/>
      <c r="BH26" s="182"/>
      <c r="BI26" s="182"/>
      <c r="BJ26" s="185"/>
      <c r="BK26" s="186"/>
      <c r="BL26" s="186"/>
      <c r="BM26" s="186"/>
      <c r="BN26" s="182"/>
      <c r="BO26" s="182"/>
      <c r="BP26" s="182"/>
      <c r="BQ26" s="182"/>
      <c r="BR26" s="182"/>
      <c r="BS26" s="182"/>
      <c r="BT26" s="182"/>
      <c r="BU26" s="182"/>
      <c r="BV26" s="182"/>
    </row>
    <row r="27" spans="1:74" s="184" customFormat="1" ht="15.75" customHeight="1" x14ac:dyDescent="0.3">
      <c r="A27" s="197"/>
      <c r="B27" s="740" t="s">
        <v>300</v>
      </c>
      <c r="C27" s="740"/>
      <c r="D27" s="740"/>
      <c r="E27" s="740"/>
      <c r="F27" s="740"/>
      <c r="G27" s="740"/>
      <c r="H27" s="740"/>
      <c r="I27" s="740"/>
      <c r="J27" s="740"/>
      <c r="K27" s="740"/>
      <c r="L27" s="740"/>
      <c r="M27" s="740"/>
      <c r="N27" s="740"/>
      <c r="O27" s="208"/>
      <c r="P27" s="208"/>
      <c r="Q27" s="208"/>
      <c r="R27" s="208"/>
      <c r="S27" s="208"/>
      <c r="T27" s="208"/>
      <c r="U27" s="208"/>
      <c r="V27" s="208"/>
      <c r="W27" s="208"/>
      <c r="X27" s="208"/>
      <c r="Y27" s="208"/>
      <c r="Z27" s="208"/>
      <c r="AA27" s="208"/>
      <c r="AB27" s="212"/>
      <c r="AC27" s="212"/>
      <c r="AD27" s="212"/>
      <c r="AE27" s="212"/>
      <c r="AF27" s="212"/>
      <c r="AG27" s="180"/>
      <c r="AH27" s="180"/>
      <c r="AI27" s="180"/>
      <c r="AJ27" s="180"/>
      <c r="AK27" s="180"/>
      <c r="AL27" s="180"/>
      <c r="AM27" s="180"/>
      <c r="AN27" s="180"/>
      <c r="AO27" s="180"/>
      <c r="AP27" s="180"/>
      <c r="AQ27" s="180"/>
      <c r="AR27" s="176"/>
      <c r="AS27" s="176"/>
      <c r="AT27" s="176"/>
      <c r="AU27" s="176"/>
      <c r="AV27" s="176"/>
      <c r="AW27" s="220"/>
      <c r="AX27" s="214"/>
      <c r="AY27" s="181"/>
      <c r="AZ27" s="181"/>
      <c r="BA27" s="181"/>
      <c r="BB27" s="181"/>
      <c r="BC27" s="182"/>
      <c r="BD27" s="182"/>
      <c r="BE27" s="182"/>
      <c r="BF27" s="182"/>
      <c r="BG27" s="205"/>
      <c r="BH27" s="182"/>
      <c r="BI27" s="182"/>
      <c r="BJ27" s="185"/>
      <c r="BK27" s="186"/>
      <c r="BL27" s="186"/>
      <c r="BM27" s="186"/>
      <c r="BN27" s="182"/>
      <c r="BO27" s="182"/>
      <c r="BP27" s="182"/>
      <c r="BQ27" s="182"/>
      <c r="BR27" s="182"/>
      <c r="BS27" s="182"/>
      <c r="BT27" s="182"/>
      <c r="BU27" s="182"/>
      <c r="BV27" s="182"/>
    </row>
    <row r="28" spans="1:74" s="184" customFormat="1" ht="15.75" customHeight="1" x14ac:dyDescent="0.3">
      <c r="A28" s="197"/>
      <c r="B28" s="741" t="s">
        <v>380</v>
      </c>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741"/>
      <c r="AV28" s="741"/>
      <c r="AW28" s="220"/>
      <c r="AX28" s="214"/>
      <c r="AY28" s="181"/>
      <c r="AZ28" s="181"/>
      <c r="BA28" s="181"/>
      <c r="BB28" s="181"/>
      <c r="BC28" s="182"/>
      <c r="BD28" s="182"/>
      <c r="BE28" s="182"/>
      <c r="BF28" s="182"/>
      <c r="BG28" s="205"/>
      <c r="BH28" s="182"/>
      <c r="BI28" s="182"/>
      <c r="BJ28" s="185"/>
      <c r="BK28" s="186"/>
      <c r="BL28" s="186"/>
      <c r="BM28" s="186"/>
      <c r="BN28" s="182"/>
      <c r="BO28" s="182"/>
      <c r="BP28" s="182"/>
      <c r="BQ28" s="182"/>
      <c r="BR28" s="182"/>
      <c r="BS28" s="182"/>
      <c r="BT28" s="182"/>
      <c r="BU28" s="182"/>
      <c r="BV28" s="182"/>
    </row>
    <row r="29" spans="1:74" s="184" customFormat="1" ht="25.15" customHeight="1" x14ac:dyDescent="0.3">
      <c r="A29" s="197"/>
      <c r="B29" s="74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1"/>
      <c r="AV29" s="741"/>
      <c r="AW29" s="220"/>
      <c r="AX29" s="214"/>
      <c r="AY29" s="181"/>
      <c r="AZ29" s="181"/>
      <c r="BA29" s="181"/>
      <c r="BB29" s="181"/>
      <c r="BC29" s="182"/>
      <c r="BD29" s="182"/>
      <c r="BE29" s="182"/>
      <c r="BF29" s="182"/>
      <c r="BG29" s="205"/>
      <c r="BH29" s="182"/>
      <c r="BI29" s="182"/>
      <c r="BJ29" s="185"/>
      <c r="BK29" s="186"/>
      <c r="BL29" s="186"/>
      <c r="BM29" s="186"/>
      <c r="BN29" s="182"/>
      <c r="BO29" s="182"/>
      <c r="BP29" s="182"/>
      <c r="BQ29" s="182"/>
      <c r="BR29" s="182"/>
      <c r="BS29" s="182"/>
      <c r="BT29" s="182"/>
      <c r="BU29" s="182"/>
      <c r="BV29" s="182"/>
    </row>
    <row r="30" spans="1:74" s="184" customFormat="1" ht="15.75" customHeight="1" x14ac:dyDescent="0.3">
      <c r="A30" s="197"/>
      <c r="B30" s="741"/>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741"/>
      <c r="AS30" s="741"/>
      <c r="AT30" s="741"/>
      <c r="AU30" s="741"/>
      <c r="AV30" s="741"/>
      <c r="AW30" s="220"/>
      <c r="AX30" s="214"/>
      <c r="AY30" s="181"/>
      <c r="AZ30" s="181"/>
      <c r="BA30" s="181"/>
      <c r="BB30" s="181"/>
      <c r="BC30" s="182"/>
      <c r="BD30" s="182"/>
      <c r="BE30" s="182"/>
      <c r="BF30" s="182"/>
      <c r="BG30" s="205"/>
      <c r="BH30" s="182"/>
      <c r="BI30" s="182"/>
      <c r="BJ30" s="185"/>
      <c r="BK30" s="186"/>
      <c r="BL30" s="186"/>
      <c r="BM30" s="186"/>
      <c r="BN30" s="182"/>
      <c r="BO30" s="182"/>
      <c r="BP30" s="182"/>
      <c r="BQ30" s="182"/>
      <c r="BR30" s="182"/>
      <c r="BS30" s="182"/>
      <c r="BT30" s="182"/>
      <c r="BU30" s="182"/>
      <c r="BV30" s="182"/>
    </row>
    <row r="31" spans="1:74" s="184" customFormat="1" ht="15.75" customHeight="1" x14ac:dyDescent="0.3">
      <c r="A31" s="197"/>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1"/>
      <c r="AM31" s="741"/>
      <c r="AN31" s="741"/>
      <c r="AO31" s="741"/>
      <c r="AP31" s="741"/>
      <c r="AQ31" s="741"/>
      <c r="AR31" s="741"/>
      <c r="AS31" s="741"/>
      <c r="AT31" s="741"/>
      <c r="AU31" s="741"/>
      <c r="AV31" s="741"/>
      <c r="AW31" s="220"/>
      <c r="AX31" s="214"/>
      <c r="AY31" s="181"/>
      <c r="AZ31" s="181"/>
      <c r="BA31" s="181"/>
      <c r="BB31" s="181"/>
      <c r="BC31" s="182"/>
      <c r="BD31" s="182"/>
      <c r="BE31" s="182"/>
      <c r="BF31" s="182"/>
      <c r="BG31" s="205"/>
      <c r="BH31" s="182"/>
      <c r="BI31" s="182"/>
      <c r="BJ31" s="185"/>
      <c r="BK31" s="186"/>
      <c r="BL31" s="186"/>
      <c r="BM31" s="186"/>
      <c r="BN31" s="182"/>
      <c r="BO31" s="182"/>
      <c r="BP31" s="182"/>
      <c r="BQ31" s="182"/>
      <c r="BR31" s="182"/>
      <c r="BS31" s="182"/>
      <c r="BT31" s="182"/>
      <c r="BU31" s="182"/>
      <c r="BV31" s="182"/>
    </row>
    <row r="32" spans="1:74" s="184" customFormat="1" ht="15.75" customHeight="1" x14ac:dyDescent="0.3">
      <c r="A32" s="197"/>
      <c r="B32" s="741"/>
      <c r="C32" s="741"/>
      <c r="D32" s="741"/>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1"/>
      <c r="AV32" s="741"/>
      <c r="AW32" s="220"/>
      <c r="AX32" s="214"/>
      <c r="AY32" s="181"/>
      <c r="AZ32" s="181"/>
      <c r="BA32" s="181"/>
      <c r="BB32" s="181"/>
      <c r="BC32" s="182"/>
      <c r="BD32" s="182"/>
      <c r="BE32" s="182"/>
      <c r="BF32" s="182"/>
      <c r="BG32" s="205"/>
      <c r="BH32" s="182"/>
      <c r="BI32" s="182"/>
      <c r="BJ32" s="185"/>
      <c r="BK32" s="186"/>
      <c r="BL32" s="186"/>
      <c r="BM32" s="186"/>
      <c r="BN32" s="182"/>
      <c r="BO32" s="182"/>
      <c r="BP32" s="182"/>
      <c r="BQ32" s="182"/>
      <c r="BR32" s="182"/>
      <c r="BS32" s="182"/>
      <c r="BT32" s="182"/>
      <c r="BU32" s="182"/>
      <c r="BV32" s="182"/>
    </row>
    <row r="33" spans="1:74" s="184" customFormat="1" ht="18" customHeight="1" x14ac:dyDescent="0.3">
      <c r="A33" s="197"/>
      <c r="B33" s="741"/>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741"/>
      <c r="AJ33" s="741"/>
      <c r="AK33" s="741"/>
      <c r="AL33" s="741"/>
      <c r="AM33" s="741"/>
      <c r="AN33" s="741"/>
      <c r="AO33" s="741"/>
      <c r="AP33" s="741"/>
      <c r="AQ33" s="741"/>
      <c r="AR33" s="741"/>
      <c r="AS33" s="741"/>
      <c r="AT33" s="741"/>
      <c r="AU33" s="741"/>
      <c r="AV33" s="741"/>
      <c r="AW33" s="220"/>
      <c r="AX33" s="214"/>
      <c r="AY33" s="181"/>
      <c r="AZ33" s="181"/>
      <c r="BA33" s="181"/>
      <c r="BB33" s="181"/>
      <c r="BC33" s="182"/>
      <c r="BD33" s="182"/>
      <c r="BE33" s="182"/>
      <c r="BF33" s="182"/>
      <c r="BG33" s="205"/>
      <c r="BH33" s="182"/>
      <c r="BI33" s="182"/>
      <c r="BJ33" s="185"/>
      <c r="BK33" s="186"/>
      <c r="BL33" s="186"/>
      <c r="BM33" s="186"/>
      <c r="BN33" s="182"/>
      <c r="BO33" s="182"/>
      <c r="BP33" s="182"/>
      <c r="BQ33" s="182"/>
      <c r="BR33" s="182"/>
      <c r="BS33" s="182"/>
      <c r="BT33" s="182"/>
      <c r="BU33" s="182"/>
      <c r="BV33" s="182"/>
    </row>
    <row r="34" spans="1:74" s="184" customFormat="1" ht="18" customHeight="1" x14ac:dyDescent="0.3">
      <c r="A34" s="197"/>
      <c r="B34" s="741"/>
      <c r="C34" s="741"/>
      <c r="D34" s="741"/>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220"/>
      <c r="AX34" s="214"/>
      <c r="AY34" s="181"/>
      <c r="AZ34" s="181"/>
      <c r="BA34" s="181"/>
      <c r="BB34" s="181"/>
      <c r="BC34" s="182"/>
      <c r="BD34" s="182"/>
      <c r="BE34" s="182"/>
      <c r="BF34" s="182"/>
      <c r="BG34" s="205"/>
      <c r="BH34" s="182"/>
      <c r="BI34" s="182"/>
      <c r="BJ34" s="185"/>
      <c r="BK34" s="186"/>
      <c r="BL34" s="186"/>
      <c r="BM34" s="186"/>
      <c r="BN34" s="182"/>
      <c r="BO34" s="182"/>
      <c r="BP34" s="182"/>
      <c r="BQ34" s="182"/>
      <c r="BR34" s="182"/>
      <c r="BS34" s="182"/>
      <c r="BT34" s="182"/>
      <c r="BU34" s="182"/>
      <c r="BV34" s="182"/>
    </row>
    <row r="35" spans="1:74" s="184" customFormat="1" ht="15.75" customHeight="1" x14ac:dyDescent="0.3">
      <c r="A35" s="197"/>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1"/>
      <c r="AJ35" s="741"/>
      <c r="AK35" s="741"/>
      <c r="AL35" s="741"/>
      <c r="AM35" s="741"/>
      <c r="AN35" s="741"/>
      <c r="AO35" s="741"/>
      <c r="AP35" s="741"/>
      <c r="AQ35" s="741"/>
      <c r="AR35" s="741"/>
      <c r="AS35" s="741"/>
      <c r="AT35" s="741"/>
      <c r="AU35" s="741"/>
      <c r="AV35" s="741"/>
      <c r="AW35" s="220"/>
      <c r="AX35" s="214"/>
      <c r="AY35" s="181"/>
      <c r="AZ35" s="181"/>
      <c r="BA35" s="181"/>
      <c r="BB35" s="181"/>
      <c r="BC35" s="182"/>
      <c r="BD35" s="182"/>
      <c r="BE35" s="182"/>
      <c r="BF35" s="182"/>
      <c r="BG35" s="205"/>
      <c r="BH35" s="182"/>
      <c r="BI35" s="182"/>
      <c r="BJ35" s="185"/>
      <c r="BK35" s="186"/>
      <c r="BL35" s="186"/>
      <c r="BM35" s="186"/>
      <c r="BN35" s="182"/>
      <c r="BO35" s="182"/>
      <c r="BP35" s="182"/>
      <c r="BQ35" s="182"/>
      <c r="BR35" s="182"/>
      <c r="BS35" s="182"/>
      <c r="BT35" s="182"/>
      <c r="BU35" s="182"/>
      <c r="BV35" s="182"/>
    </row>
    <row r="36" spans="1:74" s="184" customFormat="1" ht="22.9" customHeight="1" x14ac:dyDescent="0.3">
      <c r="A36" s="197"/>
      <c r="B36" s="741"/>
      <c r="C36" s="741"/>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41"/>
      <c r="AF36" s="741"/>
      <c r="AG36" s="741"/>
      <c r="AH36" s="741"/>
      <c r="AI36" s="741"/>
      <c r="AJ36" s="741"/>
      <c r="AK36" s="741"/>
      <c r="AL36" s="741"/>
      <c r="AM36" s="741"/>
      <c r="AN36" s="741"/>
      <c r="AO36" s="741"/>
      <c r="AP36" s="741"/>
      <c r="AQ36" s="741"/>
      <c r="AR36" s="741"/>
      <c r="AS36" s="741"/>
      <c r="AT36" s="741"/>
      <c r="AU36" s="741"/>
      <c r="AV36" s="741"/>
      <c r="AW36" s="220"/>
      <c r="AX36" s="214"/>
      <c r="AY36" s="181"/>
      <c r="AZ36" s="181"/>
      <c r="BA36" s="181"/>
      <c r="BB36" s="181"/>
      <c r="BC36" s="182"/>
      <c r="BD36" s="182"/>
      <c r="BE36" s="182"/>
      <c r="BF36" s="182"/>
      <c r="BG36" s="205"/>
      <c r="BH36" s="182"/>
      <c r="BI36" s="182"/>
      <c r="BJ36" s="185"/>
      <c r="BK36" s="186"/>
      <c r="BL36" s="186"/>
      <c r="BM36" s="186"/>
      <c r="BN36" s="182"/>
      <c r="BO36" s="182"/>
      <c r="BP36" s="182"/>
      <c r="BQ36" s="182"/>
      <c r="BR36" s="182"/>
      <c r="BS36" s="182"/>
      <c r="BT36" s="182"/>
      <c r="BU36" s="182"/>
      <c r="BV36" s="182"/>
    </row>
    <row r="37" spans="1:74" s="184" customFormat="1" ht="18.75" customHeight="1" x14ac:dyDescent="0.3">
      <c r="A37" s="197"/>
      <c r="B37" s="741"/>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213"/>
      <c r="AX37" s="214"/>
      <c r="AY37" s="181"/>
      <c r="AZ37" s="181"/>
      <c r="BA37" s="181"/>
      <c r="BB37" s="181"/>
      <c r="BC37" s="182"/>
      <c r="BD37" s="182"/>
      <c r="BE37" s="182"/>
      <c r="BF37" s="182"/>
      <c r="BG37" s="205"/>
      <c r="BH37" s="182"/>
      <c r="BI37" s="182"/>
      <c r="BJ37" s="185"/>
      <c r="BK37" s="186"/>
      <c r="BL37" s="186"/>
      <c r="BM37" s="186"/>
      <c r="BN37" s="182"/>
      <c r="BO37" s="182"/>
      <c r="BP37" s="182"/>
      <c r="BQ37" s="182"/>
      <c r="BR37" s="182"/>
      <c r="BS37" s="182"/>
      <c r="BT37" s="182"/>
      <c r="BU37" s="182"/>
      <c r="BV37" s="182"/>
    </row>
    <row r="38" spans="1:74" s="184" customFormat="1" ht="6" customHeight="1" x14ac:dyDescent="0.3">
      <c r="A38" s="197"/>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1"/>
      <c r="AV38" s="741"/>
      <c r="AW38" s="213"/>
      <c r="AX38" s="214"/>
      <c r="AY38" s="181"/>
      <c r="AZ38" s="181"/>
      <c r="BA38" s="181"/>
      <c r="BB38" s="181"/>
      <c r="BC38" s="182"/>
      <c r="BD38" s="182"/>
      <c r="BE38" s="182"/>
      <c r="BF38" s="182"/>
      <c r="BG38" s="205"/>
      <c r="BH38" s="182"/>
      <c r="BI38" s="182"/>
      <c r="BJ38" s="185"/>
      <c r="BK38" s="186"/>
      <c r="BL38" s="186"/>
      <c r="BM38" s="186"/>
      <c r="BN38" s="182"/>
      <c r="BO38" s="182"/>
      <c r="BP38" s="182"/>
      <c r="BQ38" s="182"/>
      <c r="BR38" s="182"/>
      <c r="BS38" s="182"/>
      <c r="BT38" s="182"/>
      <c r="BU38" s="182"/>
      <c r="BV38" s="182"/>
    </row>
    <row r="39" spans="1:74" s="184" customFormat="1" ht="15" customHeight="1" x14ac:dyDescent="0.3">
      <c r="A39" s="197"/>
      <c r="B39" s="742" t="s">
        <v>364</v>
      </c>
      <c r="C39" s="742"/>
      <c r="D39" s="742"/>
      <c r="E39" s="742"/>
      <c r="F39" s="742"/>
      <c r="G39" s="742"/>
      <c r="H39" s="742"/>
      <c r="I39" s="742"/>
      <c r="J39" s="742"/>
      <c r="K39" s="742"/>
      <c r="L39" s="742"/>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3"/>
      <c r="AX39" s="214"/>
      <c r="AY39" s="181"/>
      <c r="AZ39" s="181"/>
      <c r="BA39" s="181"/>
      <c r="BB39" s="181"/>
      <c r="BC39" s="182"/>
      <c r="BD39" s="182"/>
      <c r="BE39" s="182"/>
      <c r="BF39" s="182"/>
      <c r="BG39" s="205"/>
      <c r="BH39" s="182"/>
      <c r="BI39" s="182"/>
      <c r="BJ39" s="185"/>
      <c r="BK39" s="186"/>
      <c r="BL39" s="186"/>
      <c r="BM39" s="186"/>
      <c r="BN39" s="182"/>
      <c r="BO39" s="182"/>
      <c r="BP39" s="182"/>
      <c r="BQ39" s="182"/>
      <c r="BR39" s="182"/>
      <c r="BS39" s="182"/>
      <c r="BT39" s="182"/>
      <c r="BU39" s="182"/>
      <c r="BV39" s="182"/>
    </row>
    <row r="40" spans="1:74" s="184" customFormat="1" ht="30.75" customHeight="1" x14ac:dyDescent="0.3">
      <c r="A40" s="197"/>
      <c r="B40" s="741" t="s">
        <v>381</v>
      </c>
      <c r="C40" s="741"/>
      <c r="D40" s="741"/>
      <c r="E40" s="741"/>
      <c r="F40" s="741"/>
      <c r="G40" s="741"/>
      <c r="H40" s="741"/>
      <c r="I40" s="741"/>
      <c r="J40" s="741"/>
      <c r="K40" s="741"/>
      <c r="L40" s="741"/>
      <c r="M40" s="741"/>
      <c r="N40" s="741"/>
      <c r="O40" s="741"/>
      <c r="P40" s="741"/>
      <c r="Q40" s="741"/>
      <c r="R40" s="741"/>
      <c r="S40" s="741"/>
      <c r="T40" s="741"/>
      <c r="U40" s="741"/>
      <c r="V40" s="741"/>
      <c r="W40" s="741"/>
      <c r="X40" s="741"/>
      <c r="Y40" s="741"/>
      <c r="Z40" s="741"/>
      <c r="AA40" s="741"/>
      <c r="AB40" s="741"/>
      <c r="AC40" s="741"/>
      <c r="AD40" s="741"/>
      <c r="AE40" s="741"/>
      <c r="AF40" s="741"/>
      <c r="AG40" s="741"/>
      <c r="AH40" s="741"/>
      <c r="AI40" s="741"/>
      <c r="AJ40" s="741"/>
      <c r="AK40" s="741"/>
      <c r="AL40" s="741"/>
      <c r="AM40" s="741"/>
      <c r="AN40" s="741"/>
      <c r="AO40" s="741"/>
      <c r="AP40" s="741"/>
      <c r="AQ40" s="741"/>
      <c r="AR40" s="741"/>
      <c r="AS40" s="741"/>
      <c r="AT40" s="741"/>
      <c r="AU40" s="741"/>
      <c r="AV40" s="741"/>
      <c r="AW40" s="213"/>
      <c r="AX40" s="214"/>
      <c r="AY40" s="181"/>
      <c r="AZ40" s="181"/>
      <c r="BA40" s="181"/>
      <c r="BB40" s="181"/>
      <c r="BC40" s="182"/>
      <c r="BD40" s="182"/>
      <c r="BE40" s="182"/>
      <c r="BF40" s="182"/>
      <c r="BG40" s="205"/>
      <c r="BH40" s="182"/>
      <c r="BI40" s="182"/>
      <c r="BJ40" s="185"/>
      <c r="BK40" s="186"/>
      <c r="BL40" s="186"/>
      <c r="BM40" s="186"/>
      <c r="BN40" s="182"/>
      <c r="BO40" s="182"/>
      <c r="BP40" s="182"/>
      <c r="BQ40" s="182"/>
      <c r="BR40" s="182"/>
      <c r="BS40" s="182"/>
      <c r="BT40" s="182"/>
      <c r="BU40" s="182"/>
      <c r="BV40" s="182"/>
    </row>
    <row r="41" spans="1:74" s="184" customFormat="1" ht="27.75" customHeight="1" x14ac:dyDescent="0.3">
      <c r="A41" s="197"/>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1"/>
      <c r="AO41" s="741"/>
      <c r="AP41" s="741"/>
      <c r="AQ41" s="741"/>
      <c r="AR41" s="741"/>
      <c r="AS41" s="741"/>
      <c r="AT41" s="741"/>
      <c r="AU41" s="741"/>
      <c r="AV41" s="741"/>
      <c r="AW41" s="213"/>
      <c r="AX41" s="214"/>
      <c r="AY41" s="181"/>
      <c r="AZ41" s="181"/>
      <c r="BA41" s="181"/>
      <c r="BB41" s="181"/>
      <c r="BC41" s="182"/>
      <c r="BD41" s="182"/>
      <c r="BE41" s="182"/>
      <c r="BF41" s="182"/>
      <c r="BG41" s="205"/>
      <c r="BH41" s="182"/>
      <c r="BI41" s="182"/>
      <c r="BJ41" s="185"/>
      <c r="BK41" s="186"/>
      <c r="BL41" s="186"/>
      <c r="BM41" s="186"/>
      <c r="BN41" s="182"/>
      <c r="BO41" s="182"/>
      <c r="BP41" s="182"/>
      <c r="BQ41" s="182"/>
      <c r="BR41" s="182"/>
      <c r="BS41" s="182"/>
      <c r="BT41" s="182"/>
      <c r="BU41" s="182"/>
      <c r="BV41" s="182"/>
    </row>
    <row r="42" spans="1:74" s="184" customFormat="1" ht="23.25" customHeight="1" x14ac:dyDescent="0.3">
      <c r="A42" s="197"/>
      <c r="B42" s="741"/>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1"/>
      <c r="AK42" s="741"/>
      <c r="AL42" s="741"/>
      <c r="AM42" s="741"/>
      <c r="AN42" s="741"/>
      <c r="AO42" s="741"/>
      <c r="AP42" s="741"/>
      <c r="AQ42" s="741"/>
      <c r="AR42" s="741"/>
      <c r="AS42" s="741"/>
      <c r="AT42" s="741"/>
      <c r="AU42" s="741"/>
      <c r="AV42" s="741"/>
      <c r="AW42" s="213"/>
      <c r="AX42" s="214"/>
      <c r="AY42" s="181"/>
      <c r="AZ42" s="181"/>
      <c r="BA42" s="181"/>
      <c r="BB42" s="181"/>
      <c r="BC42" s="182"/>
      <c r="BD42" s="182"/>
      <c r="BE42" s="182"/>
      <c r="BF42" s="182"/>
      <c r="BG42" s="205"/>
      <c r="BH42" s="182"/>
      <c r="BI42" s="182"/>
      <c r="BJ42" s="185"/>
      <c r="BK42" s="186"/>
      <c r="BL42" s="186"/>
      <c r="BM42" s="186"/>
      <c r="BN42" s="182"/>
      <c r="BO42" s="182"/>
      <c r="BP42" s="182"/>
      <c r="BQ42" s="182"/>
      <c r="BR42" s="182"/>
      <c r="BS42" s="182"/>
      <c r="BT42" s="182"/>
      <c r="BU42" s="182"/>
      <c r="BV42" s="182"/>
    </row>
    <row r="43" spans="1:74" s="184" customFormat="1" ht="19.5" customHeight="1" x14ac:dyDescent="0.3">
      <c r="A43" s="197"/>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213"/>
      <c r="AX43" s="214"/>
      <c r="AY43" s="181"/>
      <c r="AZ43" s="181"/>
      <c r="BA43" s="181"/>
      <c r="BB43" s="181"/>
      <c r="BC43" s="182"/>
      <c r="BD43" s="182"/>
      <c r="BE43" s="182"/>
      <c r="BF43" s="182"/>
      <c r="BG43" s="205"/>
      <c r="BH43" s="182"/>
      <c r="BI43" s="182"/>
      <c r="BJ43" s="185"/>
      <c r="BK43" s="186"/>
      <c r="BL43" s="186"/>
      <c r="BM43" s="186"/>
      <c r="BN43" s="182"/>
      <c r="BO43" s="182"/>
      <c r="BP43" s="182"/>
      <c r="BQ43" s="182"/>
      <c r="BR43" s="182"/>
      <c r="BS43" s="182"/>
      <c r="BT43" s="182"/>
      <c r="BU43" s="182"/>
      <c r="BV43" s="182"/>
    </row>
    <row r="44" spans="1:74" s="184" customFormat="1" ht="22.5" customHeight="1" x14ac:dyDescent="0.3">
      <c r="A44" s="197"/>
      <c r="B44" s="741"/>
      <c r="C44" s="741"/>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c r="AD44" s="741"/>
      <c r="AE44" s="741"/>
      <c r="AF44" s="741"/>
      <c r="AG44" s="741"/>
      <c r="AH44" s="741"/>
      <c r="AI44" s="741"/>
      <c r="AJ44" s="741"/>
      <c r="AK44" s="741"/>
      <c r="AL44" s="741"/>
      <c r="AM44" s="741"/>
      <c r="AN44" s="741"/>
      <c r="AO44" s="741"/>
      <c r="AP44" s="741"/>
      <c r="AQ44" s="741"/>
      <c r="AR44" s="741"/>
      <c r="AS44" s="741"/>
      <c r="AT44" s="741"/>
      <c r="AU44" s="741"/>
      <c r="AV44" s="741"/>
      <c r="AW44" s="213"/>
      <c r="AX44" s="214"/>
      <c r="AY44" s="181"/>
      <c r="AZ44" s="181"/>
      <c r="BA44" s="181"/>
      <c r="BB44" s="181"/>
      <c r="BC44" s="182"/>
      <c r="BD44" s="182"/>
      <c r="BE44" s="182"/>
      <c r="BF44" s="182"/>
      <c r="BG44" s="205"/>
      <c r="BH44" s="182"/>
      <c r="BI44" s="182"/>
      <c r="BJ44" s="185"/>
      <c r="BK44" s="186"/>
      <c r="BL44" s="186"/>
      <c r="BM44" s="186"/>
      <c r="BN44" s="182"/>
      <c r="BO44" s="182"/>
      <c r="BP44" s="182"/>
      <c r="BQ44" s="182"/>
      <c r="BR44" s="182"/>
      <c r="BS44" s="182"/>
      <c r="BT44" s="182"/>
      <c r="BU44" s="182"/>
      <c r="BV44" s="182"/>
    </row>
    <row r="45" spans="1:74" s="184" customFormat="1" ht="35.450000000000003" customHeight="1" x14ac:dyDescent="0.3">
      <c r="A45" s="197"/>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c r="AI45" s="741"/>
      <c r="AJ45" s="741"/>
      <c r="AK45" s="741"/>
      <c r="AL45" s="741"/>
      <c r="AM45" s="741"/>
      <c r="AN45" s="741"/>
      <c r="AO45" s="741"/>
      <c r="AP45" s="741"/>
      <c r="AQ45" s="741"/>
      <c r="AR45" s="741"/>
      <c r="AS45" s="741"/>
      <c r="AT45" s="741"/>
      <c r="AU45" s="741"/>
      <c r="AV45" s="741"/>
      <c r="AW45" s="213"/>
      <c r="AX45" s="214"/>
      <c r="AY45" s="181"/>
      <c r="AZ45" s="181"/>
      <c r="BA45" s="181"/>
      <c r="BB45" s="181"/>
      <c r="BC45" s="182"/>
      <c r="BD45" s="182"/>
      <c r="BE45" s="182"/>
      <c r="BF45" s="182"/>
      <c r="BG45" s="205"/>
      <c r="BH45" s="182"/>
      <c r="BI45" s="182"/>
      <c r="BJ45" s="185"/>
      <c r="BK45" s="186"/>
      <c r="BL45" s="186"/>
      <c r="BM45" s="186"/>
      <c r="BN45" s="182"/>
      <c r="BO45" s="182"/>
      <c r="BP45" s="182"/>
      <c r="BQ45" s="182"/>
      <c r="BR45" s="182"/>
      <c r="BS45" s="182"/>
      <c r="BT45" s="182"/>
      <c r="BU45" s="182"/>
      <c r="BV45" s="182"/>
    </row>
    <row r="46" spans="1:74" s="184" customFormat="1" ht="9" customHeight="1" x14ac:dyDescent="0.3">
      <c r="A46" s="197"/>
      <c r="B46" s="741"/>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41"/>
      <c r="AS46" s="741"/>
      <c r="AT46" s="741"/>
      <c r="AU46" s="741"/>
      <c r="AV46" s="741"/>
      <c r="AW46" s="213"/>
      <c r="AX46" s="214"/>
      <c r="AY46" s="181"/>
      <c r="AZ46" s="181"/>
      <c r="BA46" s="181"/>
      <c r="BB46" s="181"/>
      <c r="BC46" s="182"/>
      <c r="BD46" s="182"/>
      <c r="BE46" s="182"/>
      <c r="BF46" s="182"/>
      <c r="BG46" s="205"/>
      <c r="BH46" s="182"/>
      <c r="BI46" s="182"/>
      <c r="BJ46" s="185"/>
      <c r="BK46" s="186"/>
      <c r="BL46" s="186"/>
      <c r="BM46" s="186"/>
      <c r="BN46" s="182"/>
      <c r="BO46" s="182"/>
      <c r="BP46" s="182"/>
      <c r="BQ46" s="182"/>
      <c r="BR46" s="182"/>
      <c r="BS46" s="182"/>
      <c r="BT46" s="182"/>
      <c r="BU46" s="182"/>
      <c r="BV46" s="182"/>
    </row>
    <row r="47" spans="1:74" s="184" customFormat="1" ht="4.5" hidden="1" customHeight="1" x14ac:dyDescent="0.3">
      <c r="A47" s="197"/>
      <c r="B47" s="741"/>
      <c r="C47" s="741"/>
      <c r="D47" s="741"/>
      <c r="E47" s="741"/>
      <c r="F47" s="741"/>
      <c r="G47" s="741"/>
      <c r="H47" s="741"/>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41"/>
      <c r="AS47" s="741"/>
      <c r="AT47" s="741"/>
      <c r="AU47" s="741"/>
      <c r="AV47" s="741"/>
      <c r="AW47" s="213"/>
      <c r="AX47" s="214"/>
      <c r="AY47" s="181"/>
      <c r="AZ47" s="181"/>
      <c r="BA47" s="181"/>
      <c r="BB47" s="181"/>
      <c r="BC47" s="182"/>
      <c r="BD47" s="182"/>
      <c r="BE47" s="182"/>
      <c r="BF47" s="182"/>
      <c r="BG47" s="205"/>
      <c r="BH47" s="182"/>
      <c r="BI47" s="182"/>
      <c r="BJ47" s="185"/>
      <c r="BK47" s="186"/>
      <c r="BL47" s="186"/>
      <c r="BM47" s="186"/>
      <c r="BN47" s="182"/>
      <c r="BO47" s="182"/>
      <c r="BP47" s="182"/>
      <c r="BQ47" s="182"/>
      <c r="BR47" s="182"/>
      <c r="BS47" s="182"/>
      <c r="BT47" s="182"/>
      <c r="BU47" s="182"/>
      <c r="BV47" s="182"/>
    </row>
    <row r="48" spans="1:74" s="184" customFormat="1" ht="18" customHeight="1" x14ac:dyDescent="0.3">
      <c r="A48" s="197"/>
      <c r="B48" s="742" t="s">
        <v>365</v>
      </c>
      <c r="C48" s="742"/>
      <c r="D48" s="742"/>
      <c r="E48" s="742"/>
      <c r="F48" s="742"/>
      <c r="G48" s="742"/>
      <c r="H48" s="742"/>
      <c r="I48" s="742"/>
      <c r="J48" s="742"/>
      <c r="K48" s="742"/>
      <c r="L48" s="742"/>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3"/>
      <c r="AX48" s="214"/>
      <c r="AY48" s="181"/>
      <c r="AZ48" s="181"/>
      <c r="BA48" s="181"/>
      <c r="BB48" s="181"/>
      <c r="BC48" s="182"/>
      <c r="BD48" s="182"/>
      <c r="BE48" s="182"/>
      <c r="BF48" s="182"/>
      <c r="BG48" s="205"/>
      <c r="BH48" s="182"/>
      <c r="BI48" s="182"/>
      <c r="BJ48" s="185"/>
      <c r="BK48" s="186"/>
      <c r="BL48" s="186"/>
      <c r="BM48" s="186"/>
      <c r="BN48" s="182"/>
      <c r="BO48" s="182"/>
      <c r="BP48" s="182"/>
      <c r="BQ48" s="182"/>
      <c r="BR48" s="182"/>
      <c r="BS48" s="182"/>
      <c r="BT48" s="182"/>
      <c r="BU48" s="182"/>
      <c r="BV48" s="182"/>
    </row>
    <row r="49" spans="1:74" s="184" customFormat="1" ht="35.450000000000003" customHeight="1" x14ac:dyDescent="0.3">
      <c r="A49" s="197"/>
      <c r="B49" s="741" t="s">
        <v>382</v>
      </c>
      <c r="C49" s="741"/>
      <c r="D49" s="741"/>
      <c r="E49" s="741"/>
      <c r="F49" s="741"/>
      <c r="G49" s="741"/>
      <c r="H49" s="741"/>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1"/>
      <c r="AR49" s="741"/>
      <c r="AS49" s="741"/>
      <c r="AT49" s="741"/>
      <c r="AU49" s="741"/>
      <c r="AV49" s="741"/>
      <c r="AW49" s="213"/>
      <c r="AX49" s="214"/>
      <c r="AY49" s="181"/>
      <c r="AZ49" s="181"/>
      <c r="BA49" s="181"/>
      <c r="BB49" s="181"/>
      <c r="BC49" s="182"/>
      <c r="BD49" s="182"/>
      <c r="BE49" s="182"/>
      <c r="BF49" s="182"/>
      <c r="BG49" s="205"/>
      <c r="BH49" s="182"/>
      <c r="BI49" s="182"/>
      <c r="BJ49" s="185"/>
      <c r="BK49" s="186"/>
      <c r="BL49" s="186"/>
      <c r="BM49" s="186"/>
      <c r="BN49" s="182"/>
      <c r="BO49" s="182"/>
      <c r="BP49" s="182"/>
      <c r="BQ49" s="182"/>
      <c r="BR49" s="182"/>
      <c r="BS49" s="182"/>
      <c r="BT49" s="182"/>
      <c r="BU49" s="182"/>
      <c r="BV49" s="182"/>
    </row>
    <row r="50" spans="1:74" s="184" customFormat="1" ht="35.450000000000003" customHeight="1" x14ac:dyDescent="0.3">
      <c r="A50" s="197"/>
      <c r="B50" s="741"/>
      <c r="C50" s="741"/>
      <c r="D50" s="741"/>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41"/>
      <c r="AS50" s="741"/>
      <c r="AT50" s="741"/>
      <c r="AU50" s="741"/>
      <c r="AV50" s="741"/>
      <c r="AW50" s="213"/>
      <c r="AX50" s="214"/>
      <c r="AY50" s="181"/>
      <c r="AZ50" s="181"/>
      <c r="BA50" s="181"/>
      <c r="BB50" s="181"/>
      <c r="BC50" s="182"/>
      <c r="BD50" s="182"/>
      <c r="BE50" s="182"/>
      <c r="BF50" s="182"/>
      <c r="BG50" s="205"/>
      <c r="BH50" s="182"/>
      <c r="BI50" s="182"/>
      <c r="BJ50" s="185"/>
      <c r="BK50" s="186"/>
      <c r="BL50" s="186"/>
      <c r="BM50" s="186"/>
      <c r="BN50" s="182"/>
      <c r="BO50" s="182"/>
      <c r="BP50" s="182"/>
      <c r="BQ50" s="182"/>
      <c r="BR50" s="182"/>
      <c r="BS50" s="182"/>
      <c r="BT50" s="182"/>
      <c r="BU50" s="182"/>
      <c r="BV50" s="182"/>
    </row>
    <row r="51" spans="1:74" s="184" customFormat="1" ht="35.450000000000003" customHeight="1" x14ac:dyDescent="0.3">
      <c r="A51" s="197"/>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213"/>
      <c r="AX51" s="214"/>
      <c r="AY51" s="181"/>
      <c r="AZ51" s="181"/>
      <c r="BA51" s="181"/>
      <c r="BB51" s="181"/>
      <c r="BC51" s="182"/>
      <c r="BD51" s="182"/>
      <c r="BE51" s="182"/>
      <c r="BF51" s="182"/>
      <c r="BG51" s="205"/>
      <c r="BH51" s="182"/>
      <c r="BI51" s="182"/>
      <c r="BJ51" s="185"/>
      <c r="BK51" s="186"/>
      <c r="BL51" s="186"/>
      <c r="BM51" s="186"/>
      <c r="BN51" s="182"/>
      <c r="BO51" s="182"/>
      <c r="BP51" s="182"/>
      <c r="BQ51" s="182"/>
      <c r="BR51" s="182"/>
      <c r="BS51" s="182"/>
      <c r="BT51" s="182"/>
      <c r="BU51" s="182"/>
      <c r="BV51" s="182"/>
    </row>
    <row r="52" spans="1:74" s="184" customFormat="1" ht="18.600000000000001" customHeight="1" x14ac:dyDescent="0.3">
      <c r="A52" s="197"/>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741"/>
      <c r="AP52" s="741"/>
      <c r="AQ52" s="741"/>
      <c r="AR52" s="741"/>
      <c r="AS52" s="741"/>
      <c r="AT52" s="741"/>
      <c r="AU52" s="741"/>
      <c r="AV52" s="741"/>
      <c r="AW52" s="213"/>
      <c r="AX52" s="214"/>
      <c r="AY52" s="181"/>
      <c r="AZ52" s="181"/>
      <c r="BA52" s="181"/>
      <c r="BB52" s="181"/>
      <c r="BC52" s="182"/>
      <c r="BD52" s="182"/>
      <c r="BE52" s="182"/>
      <c r="BF52" s="182"/>
      <c r="BG52" s="205"/>
      <c r="BH52" s="182"/>
      <c r="BI52" s="182"/>
      <c r="BJ52" s="185"/>
      <c r="BK52" s="186"/>
      <c r="BL52" s="186"/>
      <c r="BM52" s="186"/>
      <c r="BN52" s="182"/>
      <c r="BO52" s="182"/>
      <c r="BP52" s="182"/>
      <c r="BQ52" s="182"/>
      <c r="BR52" s="182"/>
      <c r="BS52" s="182"/>
      <c r="BT52" s="182"/>
      <c r="BU52" s="182"/>
      <c r="BV52" s="182"/>
    </row>
    <row r="53" spans="1:74" s="184" customFormat="1" ht="3.75" customHeight="1" x14ac:dyDescent="0.3">
      <c r="A53" s="197"/>
      <c r="B53" s="741"/>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1"/>
      <c r="AJ53" s="741"/>
      <c r="AK53" s="741"/>
      <c r="AL53" s="741"/>
      <c r="AM53" s="741"/>
      <c r="AN53" s="741"/>
      <c r="AO53" s="741"/>
      <c r="AP53" s="741"/>
      <c r="AQ53" s="741"/>
      <c r="AR53" s="741"/>
      <c r="AS53" s="741"/>
      <c r="AT53" s="741"/>
      <c r="AU53" s="741"/>
      <c r="AV53" s="741"/>
      <c r="AW53" s="213"/>
      <c r="AX53" s="214"/>
      <c r="AY53" s="181"/>
      <c r="AZ53" s="181"/>
      <c r="BA53" s="181"/>
      <c r="BB53" s="181"/>
      <c r="BC53" s="182"/>
      <c r="BD53" s="182"/>
      <c r="BE53" s="182"/>
      <c r="BF53" s="182"/>
      <c r="BG53" s="205"/>
      <c r="BH53" s="182"/>
      <c r="BI53" s="182"/>
      <c r="BJ53" s="185"/>
      <c r="BK53" s="186"/>
      <c r="BL53" s="186"/>
      <c r="BM53" s="186"/>
      <c r="BN53" s="182"/>
      <c r="BO53" s="182"/>
      <c r="BP53" s="182"/>
      <c r="BQ53" s="182"/>
      <c r="BR53" s="182"/>
      <c r="BS53" s="182"/>
      <c r="BT53" s="182"/>
      <c r="BU53" s="182"/>
      <c r="BV53" s="182"/>
    </row>
    <row r="54" spans="1:74" s="184" customFormat="1" ht="0.75" hidden="1" customHeight="1" x14ac:dyDescent="0.3">
      <c r="A54" s="197"/>
      <c r="B54" s="741"/>
      <c r="C54" s="741"/>
      <c r="D54" s="741"/>
      <c r="E54" s="741"/>
      <c r="F54" s="741"/>
      <c r="G54" s="741"/>
      <c r="H54" s="741"/>
      <c r="I54" s="741"/>
      <c r="J54" s="741"/>
      <c r="K54" s="741"/>
      <c r="L54" s="741"/>
      <c r="M54" s="741"/>
      <c r="N54" s="741"/>
      <c r="O54" s="741"/>
      <c r="P54" s="741"/>
      <c r="Q54" s="741"/>
      <c r="R54" s="741"/>
      <c r="S54" s="741"/>
      <c r="T54" s="741"/>
      <c r="U54" s="741"/>
      <c r="V54" s="741"/>
      <c r="W54" s="741"/>
      <c r="X54" s="741"/>
      <c r="Y54" s="741"/>
      <c r="Z54" s="741"/>
      <c r="AA54" s="741"/>
      <c r="AB54" s="741"/>
      <c r="AC54" s="741"/>
      <c r="AD54" s="741"/>
      <c r="AE54" s="741"/>
      <c r="AF54" s="741"/>
      <c r="AG54" s="741"/>
      <c r="AH54" s="741"/>
      <c r="AI54" s="741"/>
      <c r="AJ54" s="741"/>
      <c r="AK54" s="741"/>
      <c r="AL54" s="741"/>
      <c r="AM54" s="741"/>
      <c r="AN54" s="741"/>
      <c r="AO54" s="741"/>
      <c r="AP54" s="741"/>
      <c r="AQ54" s="741"/>
      <c r="AR54" s="741"/>
      <c r="AS54" s="741"/>
      <c r="AT54" s="741"/>
      <c r="AU54" s="741"/>
      <c r="AV54" s="741"/>
      <c r="AW54" s="213"/>
      <c r="AX54" s="214"/>
      <c r="AY54" s="181"/>
      <c r="AZ54" s="181"/>
      <c r="BA54" s="181"/>
      <c r="BB54" s="181"/>
      <c r="BC54" s="182"/>
      <c r="BD54" s="182"/>
      <c r="BE54" s="182"/>
      <c r="BF54" s="182"/>
      <c r="BG54" s="205"/>
      <c r="BH54" s="182"/>
      <c r="BI54" s="182"/>
      <c r="BJ54" s="185"/>
      <c r="BK54" s="186"/>
      <c r="BL54" s="186"/>
      <c r="BM54" s="186"/>
      <c r="BN54" s="182"/>
      <c r="BO54" s="182"/>
      <c r="BP54" s="182"/>
      <c r="BQ54" s="182"/>
      <c r="BR54" s="182"/>
      <c r="BS54" s="182"/>
      <c r="BT54" s="182"/>
      <c r="BU54" s="182"/>
      <c r="BV54" s="182"/>
    </row>
    <row r="55" spans="1:74" s="184" customFormat="1" ht="13.5" customHeight="1" x14ac:dyDescent="0.3">
      <c r="A55" s="197"/>
      <c r="B55" s="742" t="s">
        <v>268</v>
      </c>
      <c r="C55" s="742"/>
      <c r="D55" s="742"/>
      <c r="E55" s="742"/>
      <c r="F55" s="742"/>
      <c r="G55" s="742"/>
      <c r="H55" s="742"/>
      <c r="I55" s="742"/>
      <c r="J55" s="742"/>
      <c r="K55" s="742"/>
      <c r="L55" s="742"/>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13"/>
      <c r="AX55" s="214"/>
      <c r="AY55" s="181"/>
      <c r="AZ55" s="181"/>
      <c r="BA55" s="181"/>
      <c r="BB55" s="181"/>
      <c r="BC55" s="182"/>
      <c r="BD55" s="182"/>
      <c r="BE55" s="182"/>
      <c r="BF55" s="182"/>
      <c r="BG55" s="205"/>
      <c r="BH55" s="182"/>
      <c r="BI55" s="182"/>
      <c r="BJ55" s="185"/>
      <c r="BK55" s="186"/>
      <c r="BL55" s="186"/>
      <c r="BM55" s="186"/>
      <c r="BN55" s="182"/>
      <c r="BO55" s="182"/>
      <c r="BP55" s="182"/>
      <c r="BQ55" s="182"/>
      <c r="BR55" s="182"/>
      <c r="BS55" s="182"/>
      <c r="BT55" s="182"/>
      <c r="BU55" s="182"/>
      <c r="BV55" s="182"/>
    </row>
    <row r="56" spans="1:74" s="184" customFormat="1" ht="29.25" customHeight="1" x14ac:dyDescent="0.3">
      <c r="A56" s="197"/>
      <c r="B56" s="741" t="s">
        <v>321</v>
      </c>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213"/>
      <c r="AX56" s="214"/>
      <c r="AY56" s="181"/>
      <c r="AZ56" s="181"/>
      <c r="BA56" s="181"/>
      <c r="BB56" s="181"/>
      <c r="BC56" s="182"/>
      <c r="BD56" s="182"/>
      <c r="BE56" s="182"/>
      <c r="BF56" s="182"/>
      <c r="BG56" s="205"/>
      <c r="BH56" s="182"/>
      <c r="BI56" s="182"/>
      <c r="BJ56" s="185"/>
      <c r="BK56" s="186"/>
      <c r="BL56" s="186"/>
      <c r="BM56" s="186"/>
      <c r="BN56" s="182"/>
      <c r="BO56" s="182"/>
      <c r="BP56" s="182"/>
      <c r="BQ56" s="182"/>
      <c r="BR56" s="182"/>
      <c r="BS56" s="182"/>
      <c r="BT56" s="182"/>
      <c r="BU56" s="182"/>
      <c r="BV56" s="182"/>
    </row>
    <row r="57" spans="1:74" s="184" customFormat="1" ht="87.75" customHeight="1" x14ac:dyDescent="0.3">
      <c r="A57" s="197"/>
      <c r="B57" s="743"/>
      <c r="C57" s="743"/>
      <c r="D57" s="743"/>
      <c r="E57" s="743"/>
      <c r="F57" s="743"/>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c r="AO57" s="743"/>
      <c r="AP57" s="743"/>
      <c r="AQ57" s="743"/>
      <c r="AR57" s="743"/>
      <c r="AS57" s="743"/>
      <c r="AT57" s="743"/>
      <c r="AU57" s="743"/>
      <c r="AV57" s="743"/>
      <c r="AW57" s="203"/>
      <c r="AX57" s="181"/>
      <c r="AY57" s="181"/>
      <c r="AZ57" s="182"/>
      <c r="BA57" s="182"/>
      <c r="BB57" s="182"/>
      <c r="BC57" s="182"/>
      <c r="BD57" s="205"/>
      <c r="BF57" s="182"/>
      <c r="BG57" s="185"/>
      <c r="BH57" s="186"/>
      <c r="BI57" s="186"/>
      <c r="BJ57" s="186"/>
      <c r="BK57" s="182"/>
      <c r="BL57" s="182"/>
      <c r="BM57" s="182"/>
      <c r="BN57" s="182"/>
      <c r="BO57" s="182"/>
      <c r="BP57" s="182"/>
      <c r="BQ57" s="182"/>
      <c r="BR57" s="182"/>
      <c r="BS57" s="182"/>
      <c r="BT57" s="182"/>
      <c r="BU57" s="182"/>
      <c r="BV57" s="182"/>
    </row>
    <row r="58" spans="1:74" s="181" customFormat="1" ht="12" customHeight="1" x14ac:dyDescent="0.3">
      <c r="A58" s="700" t="s">
        <v>230</v>
      </c>
      <c r="B58" s="700"/>
      <c r="C58" s="700"/>
      <c r="D58" s="700"/>
      <c r="E58" s="700"/>
      <c r="F58" s="700"/>
      <c r="G58" s="700"/>
      <c r="H58" s="700"/>
      <c r="I58" s="700"/>
      <c r="J58" s="700"/>
      <c r="K58" s="700"/>
      <c r="L58" s="700"/>
      <c r="M58" s="700"/>
      <c r="N58" s="700"/>
      <c r="O58" s="700"/>
      <c r="P58" s="700"/>
      <c r="Q58" s="700"/>
      <c r="R58" s="700"/>
      <c r="S58" s="700"/>
      <c r="T58" s="700"/>
      <c r="U58" s="700"/>
      <c r="V58" s="700"/>
      <c r="W58" s="700"/>
      <c r="X58" s="700"/>
      <c r="Y58" s="700"/>
      <c r="Z58" s="700"/>
      <c r="AA58" s="700"/>
      <c r="AB58" s="700"/>
      <c r="AC58" s="700"/>
      <c r="AD58" s="700"/>
      <c r="AE58" s="700"/>
      <c r="AF58" s="700"/>
      <c r="AG58" s="700"/>
      <c r="AH58" s="700"/>
      <c r="AI58" s="700"/>
      <c r="AJ58" s="700"/>
      <c r="AK58" s="700"/>
      <c r="AL58" s="700"/>
      <c r="AM58" s="700"/>
      <c r="AN58" s="700"/>
      <c r="AO58" s="700"/>
      <c r="AP58" s="700"/>
      <c r="AQ58" s="58" t="s">
        <v>172</v>
      </c>
      <c r="AR58" s="59"/>
      <c r="AS58" s="59"/>
      <c r="AT58" s="59"/>
      <c r="AU58" s="59"/>
      <c r="AV58" s="59"/>
      <c r="AW58" s="60"/>
      <c r="AZ58" s="182"/>
      <c r="BA58" s="182"/>
      <c r="BB58" s="182"/>
      <c r="BC58" s="182"/>
      <c r="BD58" s="215"/>
      <c r="BE58" s="184"/>
      <c r="BF58" s="182"/>
      <c r="BG58" s="216"/>
      <c r="BH58" s="217"/>
      <c r="BI58" s="217"/>
      <c r="BJ58" s="216"/>
    </row>
    <row r="59" spans="1:74" s="181" customFormat="1" ht="22.5" customHeight="1" x14ac:dyDescent="0.3">
      <c r="A59" s="700"/>
      <c r="B59" s="700"/>
      <c r="C59" s="700"/>
      <c r="D59" s="700"/>
      <c r="E59" s="700"/>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c r="AK59" s="700"/>
      <c r="AL59" s="700"/>
      <c r="AM59" s="700"/>
      <c r="AN59" s="700"/>
      <c r="AO59" s="700"/>
      <c r="AP59" s="700"/>
      <c r="AQ59" s="55" t="s">
        <v>147</v>
      </c>
      <c r="AR59" s="56"/>
      <c r="AS59" s="56"/>
      <c r="AT59" s="57"/>
      <c r="AU59" s="4"/>
      <c r="AV59" s="4"/>
      <c r="AW59" s="21"/>
      <c r="AZ59" s="182"/>
      <c r="BA59" s="182"/>
      <c r="BB59" s="182"/>
      <c r="BC59" s="182"/>
      <c r="BD59" s="215"/>
      <c r="BE59" s="184"/>
      <c r="BF59" s="182"/>
      <c r="BG59" s="216"/>
      <c r="BH59" s="217"/>
      <c r="BI59" s="186"/>
      <c r="BJ59" s="186"/>
    </row>
    <row r="60" spans="1:74" s="181" customFormat="1" ht="11.45" customHeight="1" x14ac:dyDescent="0.3">
      <c r="A60" s="692" t="s">
        <v>273</v>
      </c>
      <c r="B60" s="692"/>
      <c r="C60" s="692"/>
      <c r="D60" s="692"/>
      <c r="E60" s="692"/>
      <c r="F60" s="692"/>
      <c r="G60" s="692"/>
      <c r="H60" s="692"/>
      <c r="I60" s="692"/>
      <c r="J60" s="692"/>
      <c r="K60" s="693"/>
      <c r="L60" s="693"/>
      <c r="M60" s="693"/>
      <c r="N60" s="693"/>
      <c r="O60" s="693"/>
      <c r="P60" s="693"/>
      <c r="Q60" s="693"/>
      <c r="R60" s="693"/>
      <c r="S60" s="693"/>
      <c r="T60" s="693"/>
      <c r="U60" s="693"/>
      <c r="V60" s="693"/>
      <c r="W60" s="693"/>
      <c r="X60" s="693"/>
      <c r="Y60" s="693"/>
      <c r="Z60" s="693"/>
      <c r="AA60" s="693"/>
      <c r="AB60" s="693"/>
      <c r="AC60" s="693"/>
      <c r="AD60" s="694"/>
      <c r="AE60" s="694"/>
      <c r="AF60" s="694"/>
      <c r="AG60" s="694"/>
      <c r="AH60" s="694"/>
      <c r="AI60" s="694"/>
      <c r="AJ60" s="694"/>
      <c r="AK60" s="694"/>
      <c r="AL60" s="694"/>
      <c r="AM60" s="694"/>
      <c r="AN60" s="694"/>
      <c r="AO60" s="694"/>
      <c r="AP60" s="694"/>
      <c r="AQ60" s="55" t="s">
        <v>173</v>
      </c>
      <c r="AR60" s="56"/>
      <c r="AS60" s="56"/>
      <c r="AT60" s="56"/>
      <c r="AU60" s="22"/>
      <c r="AV60" s="22"/>
      <c r="AW60" s="23"/>
      <c r="AZ60" s="182"/>
      <c r="BA60" s="182"/>
      <c r="BB60" s="182"/>
      <c r="BC60" s="182"/>
      <c r="BD60" s="183"/>
      <c r="BE60" s="184"/>
      <c r="BF60" s="182"/>
      <c r="BG60" s="185"/>
    </row>
    <row r="61" spans="1:74" s="181" customFormat="1" ht="18.75" customHeight="1" x14ac:dyDescent="0.3">
      <c r="A61" s="692"/>
      <c r="B61" s="692"/>
      <c r="C61" s="692"/>
      <c r="D61" s="692"/>
      <c r="E61" s="692"/>
      <c r="F61" s="692"/>
      <c r="G61" s="692"/>
      <c r="H61" s="692"/>
      <c r="I61" s="692"/>
      <c r="J61" s="692"/>
      <c r="K61" s="506" t="s">
        <v>0</v>
      </c>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695"/>
      <c r="AQ61" s="24"/>
      <c r="AR61" s="22"/>
      <c r="AS61" s="22"/>
      <c r="AT61" s="22"/>
      <c r="AU61" s="61"/>
      <c r="AV61" s="61"/>
      <c r="AW61" s="136"/>
      <c r="AZ61" s="182"/>
      <c r="BA61" s="182"/>
      <c r="BB61" s="182"/>
      <c r="BC61" s="182"/>
      <c r="BD61" s="183"/>
      <c r="BE61" s="184"/>
      <c r="BF61" s="182"/>
      <c r="BG61" s="185"/>
    </row>
  </sheetData>
  <sheetProtection selectLockedCells="1"/>
  <customSheetViews>
    <customSheetView guid="{4DD4E068-A3AC-4DDB-8044-ABACEA6F7BA3}" scale="75" showPageBreaks="1" zeroValues="0" printArea="1" hiddenRows="1" view="pageBreakPreview" topLeftCell="A43">
      <selection activeCell="AI17" sqref="AI17:AO18"/>
      <pageMargins left="0.78740157480314965" right="0.19685039370078741" top="0.19685039370078741" bottom="0.19685039370078741" header="0.31496062992125984" footer="0.31496062992125984"/>
      <printOptions horizontalCentered="1" verticalCentered="1"/>
      <pageSetup paperSize="9" scale="59" orientation="portrait" r:id="rId1"/>
    </customSheetView>
  </customSheetViews>
  <mergeCells count="52">
    <mergeCell ref="A1:J2"/>
    <mergeCell ref="K1:AW2"/>
    <mergeCell ref="A3:A4"/>
    <mergeCell ref="B3:J4"/>
    <mergeCell ref="K3:AP4"/>
    <mergeCell ref="AQ3:AW4"/>
    <mergeCell ref="B23:E24"/>
    <mergeCell ref="F23:AA24"/>
    <mergeCell ref="AB23:AH24"/>
    <mergeCell ref="AI23:AO24"/>
    <mergeCell ref="L9:AJ9"/>
    <mergeCell ref="H10:AJ10"/>
    <mergeCell ref="H11:AJ11"/>
    <mergeCell ref="H12:AJ12"/>
    <mergeCell ref="B15:AV15"/>
    <mergeCell ref="B16:E16"/>
    <mergeCell ref="F16:AA16"/>
    <mergeCell ref="AB16:AH16"/>
    <mergeCell ref="AI16:AO16"/>
    <mergeCell ref="AP16:AV16"/>
    <mergeCell ref="B19:E20"/>
    <mergeCell ref="F19:AA20"/>
    <mergeCell ref="AP23:AV24"/>
    <mergeCell ref="A60:J61"/>
    <mergeCell ref="B27:N27"/>
    <mergeCell ref="B28:AV38"/>
    <mergeCell ref="B49:AV54"/>
    <mergeCell ref="B39:L39"/>
    <mergeCell ref="B40:AV47"/>
    <mergeCell ref="B48:L48"/>
    <mergeCell ref="A58:AP59"/>
    <mergeCell ref="K60:AC60"/>
    <mergeCell ref="AD60:AP60"/>
    <mergeCell ref="K61:AP61"/>
    <mergeCell ref="B55:L55"/>
    <mergeCell ref="B56:AV57"/>
    <mergeCell ref="AG26:AM26"/>
    <mergeCell ref="AP26:AV26"/>
    <mergeCell ref="AP9:AU9"/>
    <mergeCell ref="B21:E22"/>
    <mergeCell ref="F21:AA22"/>
    <mergeCell ref="AB21:AH22"/>
    <mergeCell ref="AI21:AO22"/>
    <mergeCell ref="AP21:AV22"/>
    <mergeCell ref="AB19:AH20"/>
    <mergeCell ref="AI19:AO20"/>
    <mergeCell ref="AP19:AV20"/>
    <mergeCell ref="B17:E18"/>
    <mergeCell ref="F17:AA18"/>
    <mergeCell ref="AB17:AH18"/>
    <mergeCell ref="AI17:AO18"/>
    <mergeCell ref="AP17:AV18"/>
  </mergeCells>
  <printOptions horizontalCentered="1" verticalCentered="1"/>
  <pageMargins left="0.39370078740157483" right="0" top="0.19685039370078741" bottom="0.19685039370078741" header="0.31496062992125984" footer="0.31496062992125984"/>
  <pageSetup paperSize="9" scale="6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BK70"/>
  <sheetViews>
    <sheetView view="pageBreakPreview" topLeftCell="A13" zoomScale="75" zoomScaleNormal="70" zoomScaleSheetLayoutView="75" workbookViewId="0">
      <selection activeCell="AF32" sqref="AF32"/>
    </sheetView>
  </sheetViews>
  <sheetFormatPr defaultRowHeight="15.75" x14ac:dyDescent="0.25"/>
  <cols>
    <col min="1" max="1" width="2.875" customWidth="1"/>
    <col min="2" max="10" width="2.625" customWidth="1"/>
    <col min="11" max="36" width="2.625" style="7" customWidth="1"/>
    <col min="37" max="38" width="2.625" customWidth="1"/>
    <col min="39" max="39" width="3.125" customWidth="1"/>
    <col min="40" max="40" width="2.875" customWidth="1"/>
    <col min="41" max="43" width="2.625" customWidth="1"/>
    <col min="44" max="44" width="2.75" customWidth="1"/>
    <col min="45" max="45" width="2.125" customWidth="1"/>
    <col min="46" max="46" width="2.625" customWidth="1"/>
    <col min="47" max="47" width="17.625" hidden="1" customWidth="1"/>
    <col min="48" max="57" width="9" hidden="1" customWidth="1"/>
    <col min="58" max="63" width="8.75" hidden="1" customWidth="1"/>
  </cols>
  <sheetData>
    <row r="1" spans="1:46" x14ac:dyDescent="0.25">
      <c r="A1" s="366"/>
      <c r="B1" s="367"/>
      <c r="C1" s="367"/>
      <c r="D1" s="367"/>
      <c r="E1" s="367"/>
      <c r="F1" s="367"/>
      <c r="G1" s="367"/>
      <c r="H1" s="367"/>
      <c r="I1" s="367"/>
      <c r="J1" s="367"/>
      <c r="K1" s="362" t="s">
        <v>368</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26.2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21</v>
      </c>
      <c r="C3" s="378"/>
      <c r="D3" s="378"/>
      <c r="E3" s="378"/>
      <c r="F3" s="378"/>
      <c r="G3" s="378"/>
      <c r="H3" s="378"/>
      <c r="I3" s="378"/>
      <c r="J3" s="379"/>
      <c r="K3" s="370" t="s">
        <v>22</v>
      </c>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2"/>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373"/>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5"/>
      <c r="AK4" s="386"/>
      <c r="AL4" s="387"/>
      <c r="AM4" s="387"/>
      <c r="AN4" s="387"/>
      <c r="AO4" s="387"/>
      <c r="AP4" s="387"/>
      <c r="AQ4" s="387"/>
      <c r="AR4" s="387"/>
      <c r="AS4" s="387"/>
      <c r="AT4" s="388"/>
    </row>
    <row r="5" spans="1:46" ht="15.75" customHeight="1" x14ac:dyDescent="0.25">
      <c r="A5" s="10"/>
      <c r="B5" s="4"/>
      <c r="C5" s="4"/>
      <c r="D5" s="4"/>
      <c r="E5" s="4"/>
      <c r="F5" s="4"/>
      <c r="G5" s="4"/>
      <c r="H5" s="4"/>
      <c r="I5" s="4"/>
      <c r="J5" s="4"/>
      <c r="K5" s="4"/>
      <c r="L5" s="4"/>
      <c r="M5" s="4"/>
      <c r="N5" s="4"/>
      <c r="O5" s="4"/>
      <c r="P5" s="4"/>
      <c r="Q5" s="4"/>
      <c r="R5" s="4"/>
      <c r="S5" s="4"/>
      <c r="T5" s="4"/>
      <c r="U5" s="4"/>
      <c r="V5" s="4"/>
      <c r="W5" s="4"/>
      <c r="X5" s="4"/>
      <c r="Y5" s="4"/>
      <c r="Z5" s="4"/>
      <c r="AA5" s="4"/>
      <c r="AB5" s="11"/>
      <c r="AC5" s="11"/>
      <c r="AD5" s="11"/>
      <c r="AE5" s="11"/>
      <c r="AF5" s="11"/>
      <c r="AG5" s="11"/>
      <c r="AH5" s="11"/>
      <c r="AI5" s="11"/>
      <c r="AJ5" s="11"/>
      <c r="AK5" s="11"/>
      <c r="AL5" s="11"/>
      <c r="AM5" s="11"/>
      <c r="AN5" s="11"/>
      <c r="AO5" s="11"/>
      <c r="AP5" s="11"/>
      <c r="AQ5" s="11"/>
      <c r="AR5" s="11"/>
      <c r="AS5" s="11"/>
      <c r="AT5" s="12"/>
    </row>
    <row r="6" spans="1:46" ht="15.75" customHeight="1" x14ac:dyDescent="0.25">
      <c r="A6" s="10"/>
      <c r="B6" s="4"/>
      <c r="C6" s="4"/>
      <c r="D6" s="4"/>
      <c r="E6" s="4"/>
      <c r="F6" s="4"/>
      <c r="G6" s="4"/>
      <c r="H6" s="4"/>
      <c r="I6" s="4"/>
      <c r="J6" s="4"/>
      <c r="K6" s="4"/>
      <c r="L6" s="4"/>
      <c r="M6" s="4"/>
      <c r="N6" s="4"/>
      <c r="O6" s="4"/>
      <c r="P6" s="4"/>
      <c r="Q6" s="4"/>
      <c r="R6" s="4"/>
      <c r="S6" s="4"/>
      <c r="T6" s="4"/>
      <c r="U6" s="4"/>
      <c r="V6" s="4"/>
      <c r="W6" s="4"/>
      <c r="X6" s="4"/>
      <c r="Y6" s="4"/>
      <c r="Z6" s="4"/>
      <c r="AA6" s="4"/>
      <c r="AB6" s="11"/>
      <c r="AC6" s="11"/>
      <c r="AD6" s="11"/>
      <c r="AE6" s="11"/>
      <c r="AF6" s="11"/>
      <c r="AG6" s="11"/>
      <c r="AH6" s="11"/>
      <c r="AI6" s="11"/>
      <c r="AJ6" s="11"/>
      <c r="AK6" s="11"/>
      <c r="AL6" s="11"/>
      <c r="AM6" s="11"/>
      <c r="AN6" s="11"/>
      <c r="AO6" s="11"/>
      <c r="AP6" s="11"/>
      <c r="AQ6" s="11"/>
      <c r="AR6" s="11"/>
      <c r="AS6" s="11"/>
      <c r="AT6" s="12"/>
    </row>
    <row r="7" spans="1:46" ht="15.75" customHeight="1" x14ac:dyDescent="0.25">
      <c r="A7" s="10"/>
      <c r="B7" s="4"/>
      <c r="C7" s="4"/>
      <c r="D7" s="4"/>
      <c r="E7" s="4"/>
      <c r="F7" s="4"/>
      <c r="G7" s="4"/>
      <c r="H7" s="4"/>
      <c r="I7" s="4"/>
      <c r="J7" s="4"/>
      <c r="K7" s="4"/>
      <c r="L7" s="4"/>
      <c r="M7" s="4"/>
      <c r="N7" s="4"/>
      <c r="O7" s="4"/>
      <c r="P7" s="4"/>
      <c r="Q7" s="4"/>
      <c r="R7" s="4"/>
      <c r="S7" s="4"/>
      <c r="T7" s="4"/>
      <c r="U7" s="4"/>
      <c r="V7" s="4"/>
      <c r="W7" s="4"/>
      <c r="X7" s="4"/>
      <c r="Y7" s="4"/>
      <c r="Z7" s="4"/>
      <c r="AA7" s="4"/>
      <c r="AB7" s="11"/>
      <c r="AC7" s="11"/>
      <c r="AD7" s="11"/>
      <c r="AE7" s="11"/>
      <c r="AF7" s="11"/>
      <c r="AG7" s="11"/>
      <c r="AH7" s="11"/>
      <c r="AI7" s="11"/>
      <c r="AJ7" s="11"/>
      <c r="AK7" s="11"/>
      <c r="AL7" s="11"/>
      <c r="AM7" s="11"/>
      <c r="AN7" s="11"/>
      <c r="AO7" s="11"/>
      <c r="AP7" s="11"/>
      <c r="AQ7" s="11"/>
      <c r="AR7" s="11"/>
      <c r="AS7" s="11"/>
      <c r="AT7" s="12"/>
    </row>
    <row r="8" spans="1:46" x14ac:dyDescent="0.25">
      <c r="A8" s="10"/>
      <c r="B8" s="4"/>
      <c r="C8" s="4"/>
      <c r="D8" s="4"/>
      <c r="E8" s="4"/>
      <c r="F8" s="4"/>
      <c r="G8" s="4"/>
      <c r="H8" s="4"/>
      <c r="I8" s="4"/>
      <c r="J8" s="4"/>
      <c r="K8" s="4"/>
      <c r="L8" s="4"/>
      <c r="M8" s="4"/>
      <c r="N8" s="4"/>
      <c r="O8" s="4"/>
      <c r="P8" s="4"/>
      <c r="Q8" s="4"/>
      <c r="R8" s="4"/>
      <c r="S8" s="4"/>
      <c r="T8" s="4"/>
      <c r="U8" s="4"/>
      <c r="V8" s="4"/>
      <c r="W8" s="4"/>
      <c r="X8" s="4"/>
      <c r="Y8" s="4"/>
      <c r="Z8" s="4"/>
      <c r="AA8" s="4"/>
      <c r="AB8" s="1"/>
      <c r="AC8" s="1"/>
      <c r="AD8" s="1"/>
      <c r="AE8" s="1"/>
      <c r="AF8" s="1"/>
      <c r="AG8" s="1"/>
      <c r="AH8" s="1"/>
      <c r="AI8" s="1"/>
      <c r="AJ8" s="1"/>
      <c r="AK8" s="1"/>
      <c r="AL8" s="1"/>
      <c r="AM8" s="1"/>
      <c r="AN8" s="1"/>
      <c r="AO8" s="1"/>
      <c r="AP8" s="1"/>
      <c r="AQ8" s="1"/>
      <c r="AR8" s="1"/>
      <c r="AS8" s="1"/>
      <c r="AT8" s="12"/>
    </row>
    <row r="9" spans="1:46" x14ac:dyDescent="0.25">
      <c r="A9" s="10"/>
      <c r="B9" s="390" t="s">
        <v>24</v>
      </c>
      <c r="C9" s="390"/>
      <c r="D9" s="390"/>
      <c r="E9" s="390"/>
      <c r="F9" s="390"/>
      <c r="G9" s="390"/>
      <c r="H9" s="390"/>
      <c r="I9" s="390"/>
      <c r="J9" s="390"/>
      <c r="K9" s="390"/>
      <c r="L9" s="390"/>
      <c r="M9" s="390"/>
      <c r="N9" s="390"/>
      <c r="O9" s="390" t="s">
        <v>25</v>
      </c>
      <c r="P9" s="390"/>
      <c r="Q9" s="390"/>
      <c r="R9" s="390"/>
      <c r="S9" s="390"/>
      <c r="T9" s="390"/>
      <c r="U9" s="390"/>
      <c r="V9" s="390"/>
      <c r="W9" s="390"/>
      <c r="X9" s="390"/>
      <c r="Y9" s="390"/>
      <c r="Z9" s="390"/>
      <c r="AA9" s="390"/>
      <c r="AB9" s="390"/>
      <c r="AC9" s="390"/>
      <c r="AD9" s="390"/>
      <c r="AE9" s="390"/>
      <c r="AF9" s="390"/>
      <c r="AG9" s="390" t="s">
        <v>22</v>
      </c>
      <c r="AH9" s="390"/>
      <c r="AI9" s="390"/>
      <c r="AJ9" s="390"/>
      <c r="AK9" s="390"/>
      <c r="AL9" s="390"/>
      <c r="AM9" s="390"/>
      <c r="AN9" s="390"/>
      <c r="AO9" s="390"/>
      <c r="AP9" s="390"/>
      <c r="AQ9" s="390"/>
      <c r="AR9" s="390"/>
      <c r="AS9" s="390"/>
      <c r="AT9" s="12"/>
    </row>
    <row r="10" spans="1:46" x14ac:dyDescent="0.25">
      <c r="A10" s="1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12"/>
    </row>
    <row r="11" spans="1:46" x14ac:dyDescent="0.25">
      <c r="A11" s="13"/>
      <c r="B11" s="348" t="s">
        <v>251</v>
      </c>
      <c r="C11" s="348"/>
      <c r="D11" s="348"/>
      <c r="E11" s="348"/>
      <c r="F11" s="348"/>
      <c r="G11" s="348"/>
      <c r="H11" s="348"/>
      <c r="I11" s="348"/>
      <c r="J11" s="348"/>
      <c r="K11" s="348"/>
      <c r="L11" s="348"/>
      <c r="M11" s="348"/>
      <c r="N11" s="348"/>
      <c r="O11" s="347" t="s">
        <v>27</v>
      </c>
      <c r="P11" s="347"/>
      <c r="Q11" s="347"/>
      <c r="R11" s="347"/>
      <c r="S11" s="347"/>
      <c r="T11" s="347"/>
      <c r="U11" s="347"/>
      <c r="V11" s="347"/>
      <c r="W11" s="347"/>
      <c r="X11" s="347"/>
      <c r="Y11" s="347"/>
      <c r="Z11" s="347"/>
      <c r="AA11" s="347"/>
      <c r="AB11" s="347"/>
      <c r="AC11" s="347"/>
      <c r="AD11" s="347"/>
      <c r="AE11" s="347"/>
      <c r="AF11" s="347"/>
      <c r="AG11" s="349" t="s">
        <v>336</v>
      </c>
      <c r="AH11" s="349"/>
      <c r="AI11" s="349"/>
      <c r="AJ11" s="349"/>
      <c r="AK11" s="349"/>
      <c r="AL11" s="349"/>
      <c r="AM11" s="349"/>
      <c r="AN11" s="349"/>
      <c r="AO11" s="349"/>
      <c r="AP11" s="349"/>
      <c r="AQ11" s="349"/>
      <c r="AR11" s="349"/>
      <c r="AS11" s="349"/>
      <c r="AT11" s="12"/>
    </row>
    <row r="12" spans="1:46" ht="15.75" customHeight="1" x14ac:dyDescent="0.25">
      <c r="A12" s="13"/>
      <c r="B12" s="348"/>
      <c r="C12" s="348"/>
      <c r="D12" s="348"/>
      <c r="E12" s="348"/>
      <c r="F12" s="348"/>
      <c r="G12" s="348"/>
      <c r="H12" s="348"/>
      <c r="I12" s="348"/>
      <c r="J12" s="348"/>
      <c r="K12" s="348"/>
      <c r="L12" s="348"/>
      <c r="M12" s="348"/>
      <c r="N12" s="348"/>
      <c r="O12" s="347"/>
      <c r="P12" s="347"/>
      <c r="Q12" s="347"/>
      <c r="R12" s="347"/>
      <c r="S12" s="347"/>
      <c r="T12" s="347"/>
      <c r="U12" s="347"/>
      <c r="V12" s="347"/>
      <c r="W12" s="347"/>
      <c r="X12" s="347"/>
      <c r="Y12" s="347"/>
      <c r="Z12" s="347"/>
      <c r="AA12" s="347"/>
      <c r="AB12" s="347"/>
      <c r="AC12" s="347"/>
      <c r="AD12" s="347"/>
      <c r="AE12" s="347"/>
      <c r="AF12" s="347"/>
      <c r="AG12" s="349"/>
      <c r="AH12" s="349"/>
      <c r="AI12" s="349"/>
      <c r="AJ12" s="349"/>
      <c r="AK12" s="349"/>
      <c r="AL12" s="349"/>
      <c r="AM12" s="349"/>
      <c r="AN12" s="349"/>
      <c r="AO12" s="349"/>
      <c r="AP12" s="349"/>
      <c r="AQ12" s="349"/>
      <c r="AR12" s="349"/>
      <c r="AS12" s="349"/>
      <c r="AT12" s="12"/>
    </row>
    <row r="13" spans="1:46" ht="15.75" customHeight="1" x14ac:dyDescent="0.25">
      <c r="A13" s="13"/>
      <c r="B13" s="348" t="s">
        <v>269</v>
      </c>
      <c r="C13" s="348"/>
      <c r="D13" s="348"/>
      <c r="E13" s="348"/>
      <c r="F13" s="348"/>
      <c r="G13" s="348"/>
      <c r="H13" s="348"/>
      <c r="I13" s="348"/>
      <c r="J13" s="348"/>
      <c r="K13" s="348"/>
      <c r="L13" s="348"/>
      <c r="M13" s="348"/>
      <c r="N13" s="348"/>
      <c r="O13" s="347" t="s">
        <v>28</v>
      </c>
      <c r="P13" s="347"/>
      <c r="Q13" s="347"/>
      <c r="R13" s="347"/>
      <c r="S13" s="347"/>
      <c r="T13" s="347"/>
      <c r="U13" s="347"/>
      <c r="V13" s="347"/>
      <c r="W13" s="347"/>
      <c r="X13" s="347"/>
      <c r="Y13" s="347"/>
      <c r="Z13" s="347"/>
      <c r="AA13" s="347"/>
      <c r="AB13" s="347"/>
      <c r="AC13" s="347"/>
      <c r="AD13" s="347"/>
      <c r="AE13" s="347"/>
      <c r="AF13" s="347"/>
      <c r="AG13" s="349" t="s">
        <v>337</v>
      </c>
      <c r="AH13" s="349"/>
      <c r="AI13" s="349"/>
      <c r="AJ13" s="349"/>
      <c r="AK13" s="349"/>
      <c r="AL13" s="349"/>
      <c r="AM13" s="349"/>
      <c r="AN13" s="349"/>
      <c r="AO13" s="349"/>
      <c r="AP13" s="349"/>
      <c r="AQ13" s="349"/>
      <c r="AR13" s="349"/>
      <c r="AS13" s="349"/>
      <c r="AT13" s="12"/>
    </row>
    <row r="14" spans="1:46" ht="15.75" customHeight="1" x14ac:dyDescent="0.25">
      <c r="A14" s="13"/>
      <c r="B14" s="348"/>
      <c r="C14" s="348"/>
      <c r="D14" s="348"/>
      <c r="E14" s="348"/>
      <c r="F14" s="348"/>
      <c r="G14" s="348"/>
      <c r="H14" s="348"/>
      <c r="I14" s="348"/>
      <c r="J14" s="348"/>
      <c r="K14" s="348"/>
      <c r="L14" s="348"/>
      <c r="M14" s="348"/>
      <c r="N14" s="348"/>
      <c r="O14" s="347"/>
      <c r="P14" s="347"/>
      <c r="Q14" s="347"/>
      <c r="R14" s="347"/>
      <c r="S14" s="347"/>
      <c r="T14" s="347"/>
      <c r="U14" s="347"/>
      <c r="V14" s="347"/>
      <c r="W14" s="347"/>
      <c r="X14" s="347"/>
      <c r="Y14" s="347"/>
      <c r="Z14" s="347"/>
      <c r="AA14" s="347"/>
      <c r="AB14" s="347"/>
      <c r="AC14" s="347"/>
      <c r="AD14" s="347"/>
      <c r="AE14" s="347"/>
      <c r="AF14" s="347"/>
      <c r="AG14" s="349"/>
      <c r="AH14" s="349"/>
      <c r="AI14" s="349"/>
      <c r="AJ14" s="349"/>
      <c r="AK14" s="349"/>
      <c r="AL14" s="349"/>
      <c r="AM14" s="349"/>
      <c r="AN14" s="349"/>
      <c r="AO14" s="349"/>
      <c r="AP14" s="349"/>
      <c r="AQ14" s="349"/>
      <c r="AR14" s="349"/>
      <c r="AS14" s="349"/>
      <c r="AT14" s="12"/>
    </row>
    <row r="15" spans="1:46" ht="15.75" customHeight="1" x14ac:dyDescent="0.25">
      <c r="A15" s="13"/>
      <c r="B15" s="347" t="s">
        <v>240</v>
      </c>
      <c r="C15" s="347"/>
      <c r="D15" s="347"/>
      <c r="E15" s="347"/>
      <c r="F15" s="347"/>
      <c r="G15" s="347"/>
      <c r="H15" s="347"/>
      <c r="I15" s="347"/>
      <c r="J15" s="347"/>
      <c r="K15" s="347"/>
      <c r="L15" s="347"/>
      <c r="M15" s="347"/>
      <c r="N15" s="347"/>
      <c r="O15" s="347" t="s">
        <v>28</v>
      </c>
      <c r="P15" s="347"/>
      <c r="Q15" s="347"/>
      <c r="R15" s="347"/>
      <c r="S15" s="347"/>
      <c r="T15" s="347"/>
      <c r="U15" s="347"/>
      <c r="V15" s="347"/>
      <c r="W15" s="347"/>
      <c r="X15" s="347"/>
      <c r="Y15" s="347"/>
      <c r="Z15" s="347"/>
      <c r="AA15" s="347"/>
      <c r="AB15" s="347"/>
      <c r="AC15" s="347"/>
      <c r="AD15" s="347"/>
      <c r="AE15" s="347"/>
      <c r="AF15" s="347"/>
      <c r="AG15" s="349" t="s">
        <v>312</v>
      </c>
      <c r="AH15" s="349"/>
      <c r="AI15" s="349"/>
      <c r="AJ15" s="349"/>
      <c r="AK15" s="349"/>
      <c r="AL15" s="349"/>
      <c r="AM15" s="349"/>
      <c r="AN15" s="349"/>
      <c r="AO15" s="349"/>
      <c r="AP15" s="349"/>
      <c r="AQ15" s="349"/>
      <c r="AR15" s="349"/>
      <c r="AS15" s="349"/>
      <c r="AT15" s="12"/>
    </row>
    <row r="16" spans="1:46" x14ac:dyDescent="0.25">
      <c r="A16" s="13"/>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9"/>
      <c r="AH16" s="349"/>
      <c r="AI16" s="349"/>
      <c r="AJ16" s="349"/>
      <c r="AK16" s="349"/>
      <c r="AL16" s="349"/>
      <c r="AM16" s="349"/>
      <c r="AN16" s="349"/>
      <c r="AO16" s="349"/>
      <c r="AP16" s="349"/>
      <c r="AQ16" s="349"/>
      <c r="AR16" s="349"/>
      <c r="AS16" s="349"/>
      <c r="AT16" s="12"/>
    </row>
    <row r="17" spans="1:46" ht="15.75" customHeight="1" x14ac:dyDescent="0.25">
      <c r="A17" s="13"/>
      <c r="B17" s="350" t="s">
        <v>26</v>
      </c>
      <c r="C17" s="351"/>
      <c r="D17" s="351"/>
      <c r="E17" s="351"/>
      <c r="F17" s="351"/>
      <c r="G17" s="351"/>
      <c r="H17" s="351"/>
      <c r="I17" s="351"/>
      <c r="J17" s="351"/>
      <c r="K17" s="351"/>
      <c r="L17" s="351"/>
      <c r="M17" s="351"/>
      <c r="N17" s="352"/>
      <c r="O17" s="350" t="s">
        <v>270</v>
      </c>
      <c r="P17" s="351"/>
      <c r="Q17" s="351"/>
      <c r="R17" s="351"/>
      <c r="S17" s="351"/>
      <c r="T17" s="351"/>
      <c r="U17" s="351"/>
      <c r="V17" s="351"/>
      <c r="W17" s="351"/>
      <c r="X17" s="351"/>
      <c r="Y17" s="351"/>
      <c r="Z17" s="351"/>
      <c r="AA17" s="351"/>
      <c r="AB17" s="351"/>
      <c r="AC17" s="351"/>
      <c r="AD17" s="351"/>
      <c r="AE17" s="351"/>
      <c r="AF17" s="352"/>
      <c r="AG17" s="356" t="s">
        <v>313</v>
      </c>
      <c r="AH17" s="357"/>
      <c r="AI17" s="357"/>
      <c r="AJ17" s="357"/>
      <c r="AK17" s="357"/>
      <c r="AL17" s="357"/>
      <c r="AM17" s="357"/>
      <c r="AN17" s="357"/>
      <c r="AO17" s="357"/>
      <c r="AP17" s="357"/>
      <c r="AQ17" s="357"/>
      <c r="AR17" s="357"/>
      <c r="AS17" s="358"/>
      <c r="AT17" s="12"/>
    </row>
    <row r="18" spans="1:46" x14ac:dyDescent="0.25">
      <c r="A18" s="13"/>
      <c r="B18" s="353"/>
      <c r="C18" s="354"/>
      <c r="D18" s="354"/>
      <c r="E18" s="354"/>
      <c r="F18" s="354"/>
      <c r="G18" s="354"/>
      <c r="H18" s="354"/>
      <c r="I18" s="354"/>
      <c r="J18" s="354"/>
      <c r="K18" s="354"/>
      <c r="L18" s="354"/>
      <c r="M18" s="354"/>
      <c r="N18" s="355"/>
      <c r="O18" s="353"/>
      <c r="P18" s="354"/>
      <c r="Q18" s="354"/>
      <c r="R18" s="354"/>
      <c r="S18" s="354"/>
      <c r="T18" s="354"/>
      <c r="U18" s="354"/>
      <c r="V18" s="354"/>
      <c r="W18" s="354"/>
      <c r="X18" s="354"/>
      <c r="Y18" s="354"/>
      <c r="Z18" s="354"/>
      <c r="AA18" s="354"/>
      <c r="AB18" s="354"/>
      <c r="AC18" s="354"/>
      <c r="AD18" s="354"/>
      <c r="AE18" s="354"/>
      <c r="AF18" s="355"/>
      <c r="AG18" s="359"/>
      <c r="AH18" s="360"/>
      <c r="AI18" s="360"/>
      <c r="AJ18" s="360"/>
      <c r="AK18" s="360"/>
      <c r="AL18" s="360"/>
      <c r="AM18" s="360"/>
      <c r="AN18" s="360"/>
      <c r="AO18" s="360"/>
      <c r="AP18" s="360"/>
      <c r="AQ18" s="360"/>
      <c r="AR18" s="360"/>
      <c r="AS18" s="361"/>
      <c r="AT18" s="12"/>
    </row>
    <row r="19" spans="1:46" ht="15.75" customHeight="1" x14ac:dyDescent="0.25">
      <c r="A19" s="13"/>
      <c r="B19" s="350" t="s">
        <v>276</v>
      </c>
      <c r="C19" s="351"/>
      <c r="D19" s="351"/>
      <c r="E19" s="351"/>
      <c r="F19" s="351"/>
      <c r="G19" s="351"/>
      <c r="H19" s="351"/>
      <c r="I19" s="351"/>
      <c r="J19" s="351"/>
      <c r="K19" s="351"/>
      <c r="L19" s="351"/>
      <c r="M19" s="351"/>
      <c r="N19" s="352"/>
      <c r="O19" s="350" t="s">
        <v>29</v>
      </c>
      <c r="P19" s="351"/>
      <c r="Q19" s="351"/>
      <c r="R19" s="351"/>
      <c r="S19" s="351"/>
      <c r="T19" s="351"/>
      <c r="U19" s="351"/>
      <c r="V19" s="351"/>
      <c r="W19" s="351"/>
      <c r="X19" s="351"/>
      <c r="Y19" s="351"/>
      <c r="Z19" s="351"/>
      <c r="AA19" s="351"/>
      <c r="AB19" s="351"/>
      <c r="AC19" s="351"/>
      <c r="AD19" s="351"/>
      <c r="AE19" s="351"/>
      <c r="AF19" s="352"/>
      <c r="AG19" s="356" t="s">
        <v>339</v>
      </c>
      <c r="AH19" s="357"/>
      <c r="AI19" s="357"/>
      <c r="AJ19" s="357"/>
      <c r="AK19" s="357"/>
      <c r="AL19" s="357"/>
      <c r="AM19" s="357"/>
      <c r="AN19" s="357"/>
      <c r="AO19" s="357"/>
      <c r="AP19" s="357"/>
      <c r="AQ19" s="357"/>
      <c r="AR19" s="357"/>
      <c r="AS19" s="358"/>
      <c r="AT19" s="12"/>
    </row>
    <row r="20" spans="1:46" x14ac:dyDescent="0.25">
      <c r="A20" s="13"/>
      <c r="B20" s="353"/>
      <c r="C20" s="354"/>
      <c r="D20" s="354"/>
      <c r="E20" s="354"/>
      <c r="F20" s="354"/>
      <c r="G20" s="354"/>
      <c r="H20" s="354"/>
      <c r="I20" s="354"/>
      <c r="J20" s="354"/>
      <c r="K20" s="354"/>
      <c r="L20" s="354"/>
      <c r="M20" s="354"/>
      <c r="N20" s="355"/>
      <c r="O20" s="353"/>
      <c r="P20" s="354"/>
      <c r="Q20" s="354"/>
      <c r="R20" s="354"/>
      <c r="S20" s="354"/>
      <c r="T20" s="354"/>
      <c r="U20" s="354"/>
      <c r="V20" s="354"/>
      <c r="W20" s="354"/>
      <c r="X20" s="354"/>
      <c r="Y20" s="354"/>
      <c r="Z20" s="354"/>
      <c r="AA20" s="354"/>
      <c r="AB20" s="354"/>
      <c r="AC20" s="354"/>
      <c r="AD20" s="354"/>
      <c r="AE20" s="354"/>
      <c r="AF20" s="355"/>
      <c r="AG20" s="359"/>
      <c r="AH20" s="360"/>
      <c r="AI20" s="360"/>
      <c r="AJ20" s="360"/>
      <c r="AK20" s="360"/>
      <c r="AL20" s="360"/>
      <c r="AM20" s="360"/>
      <c r="AN20" s="360"/>
      <c r="AO20" s="360"/>
      <c r="AP20" s="360"/>
      <c r="AQ20" s="360"/>
      <c r="AR20" s="360"/>
      <c r="AS20" s="361"/>
      <c r="AT20" s="12"/>
    </row>
    <row r="21" spans="1:46" ht="15.75" customHeight="1" x14ac:dyDescent="0.25">
      <c r="A21" s="13"/>
      <c r="B21" s="347" t="s">
        <v>271</v>
      </c>
      <c r="C21" s="347"/>
      <c r="D21" s="347"/>
      <c r="E21" s="347"/>
      <c r="F21" s="347"/>
      <c r="G21" s="347"/>
      <c r="H21" s="347"/>
      <c r="I21" s="347"/>
      <c r="J21" s="347"/>
      <c r="K21" s="347"/>
      <c r="L21" s="347"/>
      <c r="M21" s="347"/>
      <c r="N21" s="347"/>
      <c r="O21" s="347" t="s">
        <v>264</v>
      </c>
      <c r="P21" s="347"/>
      <c r="Q21" s="347"/>
      <c r="R21" s="347"/>
      <c r="S21" s="347"/>
      <c r="T21" s="347"/>
      <c r="U21" s="347"/>
      <c r="V21" s="347"/>
      <c r="W21" s="347"/>
      <c r="X21" s="347"/>
      <c r="Y21" s="347"/>
      <c r="Z21" s="347"/>
      <c r="AA21" s="347"/>
      <c r="AB21" s="347"/>
      <c r="AC21" s="347"/>
      <c r="AD21" s="347"/>
      <c r="AE21" s="347"/>
      <c r="AF21" s="347"/>
      <c r="AG21" s="349" t="s">
        <v>314</v>
      </c>
      <c r="AH21" s="349"/>
      <c r="AI21" s="349"/>
      <c r="AJ21" s="349"/>
      <c r="AK21" s="349"/>
      <c r="AL21" s="349"/>
      <c r="AM21" s="349"/>
      <c r="AN21" s="349"/>
      <c r="AO21" s="349"/>
      <c r="AP21" s="349"/>
      <c r="AQ21" s="349"/>
      <c r="AR21" s="349"/>
      <c r="AS21" s="349"/>
      <c r="AT21" s="12"/>
    </row>
    <row r="22" spans="1:46" x14ac:dyDescent="0.25">
      <c r="A22" s="13"/>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9"/>
      <c r="AH22" s="349"/>
      <c r="AI22" s="349"/>
      <c r="AJ22" s="349"/>
      <c r="AK22" s="349"/>
      <c r="AL22" s="349"/>
      <c r="AM22" s="349"/>
      <c r="AN22" s="349"/>
      <c r="AO22" s="349"/>
      <c r="AP22" s="349"/>
      <c r="AQ22" s="349"/>
      <c r="AR22" s="349"/>
      <c r="AS22" s="349"/>
      <c r="AT22" s="12"/>
    </row>
    <row r="23" spans="1:46" x14ac:dyDescent="0.25">
      <c r="A23" s="13"/>
      <c r="B23" s="347" t="s">
        <v>299</v>
      </c>
      <c r="C23" s="347"/>
      <c r="D23" s="347"/>
      <c r="E23" s="347"/>
      <c r="F23" s="347"/>
      <c r="G23" s="347"/>
      <c r="H23" s="347"/>
      <c r="I23" s="347"/>
      <c r="J23" s="347"/>
      <c r="K23" s="347"/>
      <c r="L23" s="347"/>
      <c r="M23" s="347"/>
      <c r="N23" s="347"/>
      <c r="O23" s="348" t="s">
        <v>338</v>
      </c>
      <c r="P23" s="347"/>
      <c r="Q23" s="347"/>
      <c r="R23" s="347"/>
      <c r="S23" s="347"/>
      <c r="T23" s="347"/>
      <c r="U23" s="347"/>
      <c r="V23" s="347"/>
      <c r="W23" s="347"/>
      <c r="X23" s="347"/>
      <c r="Y23" s="347"/>
      <c r="Z23" s="347"/>
      <c r="AA23" s="347"/>
      <c r="AB23" s="347"/>
      <c r="AC23" s="347"/>
      <c r="AD23" s="347"/>
      <c r="AE23" s="347"/>
      <c r="AF23" s="347"/>
      <c r="AG23" s="349" t="s">
        <v>306</v>
      </c>
      <c r="AH23" s="349"/>
      <c r="AI23" s="349"/>
      <c r="AJ23" s="349"/>
      <c r="AK23" s="349"/>
      <c r="AL23" s="349"/>
      <c r="AM23" s="349"/>
      <c r="AN23" s="349"/>
      <c r="AO23" s="349"/>
      <c r="AP23" s="349"/>
      <c r="AQ23" s="349"/>
      <c r="AR23" s="349"/>
      <c r="AS23" s="349"/>
      <c r="AT23" s="12"/>
    </row>
    <row r="24" spans="1:46" x14ac:dyDescent="0.25">
      <c r="A24" s="13"/>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9"/>
      <c r="AH24" s="349"/>
      <c r="AI24" s="349"/>
      <c r="AJ24" s="349"/>
      <c r="AK24" s="349"/>
      <c r="AL24" s="349"/>
      <c r="AM24" s="349"/>
      <c r="AN24" s="349"/>
      <c r="AO24" s="349"/>
      <c r="AP24" s="349"/>
      <c r="AQ24" s="349"/>
      <c r="AR24" s="349"/>
      <c r="AS24" s="349"/>
      <c r="AT24" s="12"/>
    </row>
    <row r="25" spans="1:46" x14ac:dyDescent="0.25">
      <c r="A25" s="13"/>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12"/>
    </row>
    <row r="26" spans="1:46" x14ac:dyDescent="0.25">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2"/>
    </row>
    <row r="27" spans="1:46" x14ac:dyDescent="0.25">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2"/>
    </row>
    <row r="28" spans="1:46" x14ac:dyDescent="0.25">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2"/>
    </row>
    <row r="29" spans="1:46" x14ac:dyDescent="0.25">
      <c r="A29" s="13"/>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4"/>
      <c r="AO29" s="14"/>
      <c r="AP29" s="14"/>
      <c r="AQ29" s="14"/>
      <c r="AR29" s="14"/>
      <c r="AS29" s="14"/>
      <c r="AT29" s="12"/>
    </row>
    <row r="30" spans="1:46" x14ac:dyDescent="0.25">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2"/>
    </row>
    <row r="31" spans="1:46" x14ac:dyDescent="0.2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2"/>
    </row>
    <row r="32" spans="1:46" x14ac:dyDescent="0.25">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2"/>
    </row>
    <row r="33" spans="1:46" x14ac:dyDescent="0.25">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2"/>
    </row>
    <row r="34" spans="1:46" x14ac:dyDescent="0.25">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2"/>
    </row>
    <row r="35" spans="1:46" x14ac:dyDescent="0.25">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2"/>
    </row>
    <row r="36" spans="1:46"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2"/>
    </row>
    <row r="37" spans="1:46"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2"/>
    </row>
    <row r="38" spans="1:46"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2"/>
    </row>
    <row r="39" spans="1:46"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2"/>
    </row>
    <row r="40" spans="1:46"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2"/>
    </row>
    <row r="41" spans="1:46" x14ac:dyDescent="0.25">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2"/>
    </row>
    <row r="42" spans="1:46" x14ac:dyDescent="0.25">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2"/>
    </row>
    <row r="43" spans="1:46" x14ac:dyDescent="0.25">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2"/>
    </row>
    <row r="44" spans="1:46" x14ac:dyDescent="0.25">
      <c r="A44" s="1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4"/>
      <c r="AO44" s="14"/>
      <c r="AP44" s="14"/>
      <c r="AQ44" s="14"/>
      <c r="AR44" s="14"/>
      <c r="AS44" s="14"/>
      <c r="AT44" s="12"/>
    </row>
    <row r="45" spans="1:46" x14ac:dyDescent="0.25">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2"/>
    </row>
    <row r="46" spans="1:46" x14ac:dyDescent="0.2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2"/>
    </row>
    <row r="47" spans="1:46" x14ac:dyDescent="0.25">
      <c r="A47" s="13"/>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4"/>
      <c r="AO47" s="14"/>
      <c r="AP47" s="14"/>
      <c r="AQ47" s="14"/>
      <c r="AR47" s="14"/>
      <c r="AS47" s="14"/>
      <c r="AT47" s="12"/>
    </row>
    <row r="48" spans="1:46" x14ac:dyDescent="0.25">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2"/>
    </row>
    <row r="49" spans="1:46" x14ac:dyDescent="0.2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2"/>
    </row>
    <row r="50" spans="1:46" x14ac:dyDescent="0.25">
      <c r="A50" s="13"/>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4"/>
      <c r="AO50" s="14"/>
      <c r="AP50" s="14"/>
      <c r="AQ50" s="14"/>
      <c r="AR50" s="14"/>
      <c r="AS50" s="14"/>
      <c r="AT50" s="12"/>
    </row>
    <row r="51" spans="1:46" x14ac:dyDescent="0.25">
      <c r="A51" s="13"/>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4"/>
      <c r="AO51" s="14"/>
      <c r="AP51" s="14"/>
      <c r="AQ51" s="14"/>
      <c r="AR51" s="14"/>
      <c r="AS51" s="14"/>
      <c r="AT51" s="12"/>
    </row>
    <row r="52" spans="1:46" x14ac:dyDescent="0.25">
      <c r="A52" s="13"/>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4"/>
      <c r="AO52" s="14"/>
      <c r="AP52" s="14"/>
      <c r="AQ52" s="14"/>
      <c r="AR52" s="14"/>
      <c r="AS52" s="14"/>
      <c r="AT52" s="12"/>
    </row>
    <row r="53" spans="1:46" x14ac:dyDescent="0.25">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2"/>
    </row>
    <row r="54" spans="1:46" x14ac:dyDescent="0.25">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2"/>
    </row>
    <row r="55" spans="1:46" x14ac:dyDescent="0.25">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2"/>
    </row>
    <row r="56" spans="1:46" x14ac:dyDescent="0.25">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2"/>
    </row>
    <row r="57" spans="1:46" x14ac:dyDescent="0.25">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2"/>
    </row>
    <row r="58" spans="1:46" ht="22.5" customHeight="1" x14ac:dyDescent="0.25">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2"/>
    </row>
    <row r="59" spans="1:46" ht="23.25" customHeight="1" x14ac:dyDescent="0.25">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2"/>
    </row>
    <row r="60" spans="1:46" ht="20.25" customHeight="1" x14ac:dyDescent="0.25">
      <c r="A60" s="13"/>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4"/>
      <c r="AO60" s="14"/>
      <c r="AP60" s="14"/>
      <c r="AQ60" s="14"/>
      <c r="AR60" s="14"/>
      <c r="AS60" s="14"/>
      <c r="AT60" s="12"/>
    </row>
    <row r="61" spans="1:46" ht="21.75" customHeight="1" x14ac:dyDescent="0.25">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2"/>
    </row>
    <row r="62" spans="1:46" ht="21" customHeight="1"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2"/>
    </row>
    <row r="63" spans="1:46" ht="24" customHeight="1" x14ac:dyDescent="0.25">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2"/>
    </row>
    <row r="64" spans="1:46" ht="24" customHeight="1" x14ac:dyDescent="0.25">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2"/>
    </row>
    <row r="65" spans="1:47" ht="23.25" customHeight="1" x14ac:dyDescent="0.25">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2"/>
    </row>
    <row r="66" spans="1:47" ht="18.75" customHeight="1" x14ac:dyDescent="0.25">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2"/>
      <c r="AU66" s="9" t="s">
        <v>23</v>
      </c>
    </row>
    <row r="67" spans="1:47" ht="3" customHeight="1" x14ac:dyDescent="0.25">
      <c r="A67" s="13"/>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2"/>
      <c r="AU67" s="8">
        <f ca="1">NOW()</f>
        <v>44711.69043865741</v>
      </c>
    </row>
    <row r="68" spans="1:47" ht="18.75" hidden="1" customHeight="1" x14ac:dyDescent="0.25">
      <c r="A68" s="13"/>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2"/>
    </row>
    <row r="69" spans="1:47" x14ac:dyDescent="0.25">
      <c r="A69" s="366"/>
      <c r="B69" s="367"/>
      <c r="C69" s="367"/>
      <c r="D69" s="367"/>
      <c r="E69" s="367"/>
      <c r="F69" s="367"/>
      <c r="G69" s="367"/>
      <c r="H69" s="367"/>
      <c r="I69" s="367"/>
      <c r="J69" s="367"/>
      <c r="K69" s="394"/>
      <c r="L69" s="395"/>
      <c r="M69" s="395"/>
      <c r="N69" s="395"/>
      <c r="O69" s="395"/>
      <c r="P69" s="395"/>
      <c r="Q69" s="395"/>
      <c r="R69" s="395"/>
      <c r="S69" s="395"/>
      <c r="T69" s="395"/>
      <c r="U69" s="395"/>
      <c r="V69" s="395"/>
      <c r="W69" s="395"/>
      <c r="X69" s="395"/>
      <c r="Y69" s="392"/>
      <c r="Z69" s="392"/>
      <c r="AA69" s="392"/>
      <c r="AB69" s="392"/>
      <c r="AC69" s="392"/>
      <c r="AD69" s="392"/>
      <c r="AE69" s="392"/>
      <c r="AF69" s="392"/>
      <c r="AG69" s="392"/>
      <c r="AH69" s="392"/>
      <c r="AI69" s="392"/>
      <c r="AJ69" s="393"/>
      <c r="AK69" s="396"/>
      <c r="AL69" s="396"/>
      <c r="AM69" s="396"/>
      <c r="AN69" s="396"/>
      <c r="AO69" s="396"/>
      <c r="AP69" s="396"/>
      <c r="AQ69" s="396"/>
      <c r="AR69" s="396"/>
      <c r="AS69" s="396"/>
      <c r="AT69" s="397"/>
    </row>
    <row r="70" spans="1:47" x14ac:dyDescent="0.25">
      <c r="A70" s="368"/>
      <c r="B70" s="369"/>
      <c r="C70" s="369"/>
      <c r="D70" s="369"/>
      <c r="E70" s="369"/>
      <c r="F70" s="369"/>
      <c r="G70" s="369"/>
      <c r="H70" s="369"/>
      <c r="I70" s="369"/>
      <c r="J70" s="389"/>
      <c r="K70" s="25"/>
      <c r="L70" s="26"/>
      <c r="M70" s="26"/>
      <c r="N70" s="26"/>
      <c r="O70" s="26"/>
      <c r="P70" s="26"/>
      <c r="Q70" s="26"/>
      <c r="R70" s="26"/>
      <c r="S70" s="391" t="s">
        <v>0</v>
      </c>
      <c r="T70" s="391"/>
      <c r="U70" s="391"/>
      <c r="V70" s="391"/>
      <c r="W70" s="391"/>
      <c r="X70" s="391"/>
      <c r="Y70" s="391"/>
      <c r="Z70" s="391"/>
      <c r="AA70" s="391"/>
      <c r="AB70" s="391"/>
      <c r="AC70" s="391"/>
      <c r="AD70" s="391"/>
      <c r="AE70" s="391"/>
      <c r="AF70" s="26"/>
      <c r="AG70" s="26"/>
      <c r="AH70" s="26"/>
      <c r="AI70" s="26"/>
      <c r="AJ70" s="27"/>
      <c r="AK70" s="398"/>
      <c r="AL70" s="399"/>
      <c r="AM70" s="399"/>
      <c r="AN70" s="399"/>
      <c r="AO70" s="399"/>
      <c r="AP70" s="399"/>
      <c r="AQ70" s="399"/>
      <c r="AR70" s="399"/>
      <c r="AS70" s="399"/>
      <c r="AT70" s="400"/>
    </row>
  </sheetData>
  <sheetProtection insertHyperlinks="0" selectLockedCells="1"/>
  <customSheetViews>
    <customSheetView guid="{4DD4E068-A3AC-4DDB-8044-ABACEA6F7BA3}" scale="75" showPageBreaks="1" printArea="1" hiddenRows="1" hiddenColumns="1" view="pageBreakPreview" topLeftCell="A13">
      <selection activeCell="AQ35" sqref="AQ35"/>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35">
    <mergeCell ref="A69:J70"/>
    <mergeCell ref="B9:N10"/>
    <mergeCell ref="O9:AF10"/>
    <mergeCell ref="AG9:AS10"/>
    <mergeCell ref="S70:AE70"/>
    <mergeCell ref="B19:N20"/>
    <mergeCell ref="O19:AF20"/>
    <mergeCell ref="AG19:AS20"/>
    <mergeCell ref="Y69:AJ69"/>
    <mergeCell ref="K69:X69"/>
    <mergeCell ref="AK69:AT70"/>
    <mergeCell ref="B13:N14"/>
    <mergeCell ref="O13:AF14"/>
    <mergeCell ref="B11:N12"/>
    <mergeCell ref="O11:AF12"/>
    <mergeCell ref="AG11:AS12"/>
    <mergeCell ref="O15:AF16"/>
    <mergeCell ref="AG15:AS16"/>
    <mergeCell ref="K1:AT2"/>
    <mergeCell ref="A1:J2"/>
    <mergeCell ref="K3:AJ4"/>
    <mergeCell ref="A3:A4"/>
    <mergeCell ref="B3:J4"/>
    <mergeCell ref="AK3:AT4"/>
    <mergeCell ref="B15:N16"/>
    <mergeCell ref="AG13:AS14"/>
    <mergeCell ref="B23:N24"/>
    <mergeCell ref="O23:AF24"/>
    <mergeCell ref="B21:N22"/>
    <mergeCell ref="AG23:AS24"/>
    <mergeCell ref="B17:N18"/>
    <mergeCell ref="O17:AF18"/>
    <mergeCell ref="AG17:AS18"/>
    <mergeCell ref="AG21:AS22"/>
    <mergeCell ref="O21:AF22"/>
  </mergeCells>
  <printOptions horizontalCentered="1" verticalCentered="1"/>
  <pageMargins left="0.39370078740157483" right="0.19685039370078741" top="0.19685039370078741" bottom="0.19685039370078741" header="0.31496062992125984" footer="0.31496062992125984"/>
  <pageSetup paperSize="9" scale="72" orientation="portrait" r:id="rId2"/>
  <colBreaks count="1" manualBreakCount="1">
    <brk id="46" max="6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BK70"/>
  <sheetViews>
    <sheetView view="pageBreakPreview" zoomScale="70" zoomScaleNormal="70" zoomScaleSheetLayoutView="70" workbookViewId="0">
      <selection activeCell="Y8" sqref="Y8:AS25"/>
    </sheetView>
  </sheetViews>
  <sheetFormatPr defaultRowHeight="15.75" x14ac:dyDescent="0.25"/>
  <cols>
    <col min="1" max="1" width="2.875" customWidth="1"/>
    <col min="2" max="10" width="2.625" customWidth="1"/>
    <col min="11" max="20" width="2.625" style="7" customWidth="1"/>
    <col min="21" max="21" width="2.875" style="7" customWidth="1"/>
    <col min="22" max="22" width="3.125" style="7" customWidth="1"/>
    <col min="23" max="23" width="0.625" style="7" customWidth="1"/>
    <col min="24" max="24" width="3.125" style="7" customWidth="1"/>
    <col min="25" max="36" width="2.625" style="7" customWidth="1"/>
    <col min="37" max="38" width="2.625" customWidth="1"/>
    <col min="39" max="39" width="3.125" customWidth="1"/>
    <col min="40" max="40" width="2.875" customWidth="1"/>
    <col min="41" max="43" width="2.625" customWidth="1"/>
    <col min="44" max="44" width="2.75" customWidth="1"/>
    <col min="45" max="46" width="2.625" customWidth="1"/>
    <col min="47" max="47" width="17.625" hidden="1" customWidth="1"/>
    <col min="48" max="57" width="9" hidden="1" customWidth="1"/>
    <col min="58" max="63" width="8.75" hidden="1"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37</v>
      </c>
      <c r="C3" s="378"/>
      <c r="D3" s="378"/>
      <c r="E3" s="378"/>
      <c r="F3" s="378"/>
      <c r="G3" s="378"/>
      <c r="H3" s="378"/>
      <c r="I3" s="378"/>
      <c r="J3" s="379"/>
      <c r="K3" s="406" t="s">
        <v>38</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7"/>
      <c r="AS4" s="387"/>
      <c r="AT4" s="388"/>
    </row>
    <row r="5" spans="1:46" ht="15.75" customHeight="1" x14ac:dyDescent="0.25">
      <c r="A5" s="3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32"/>
    </row>
    <row r="6" spans="1:46" ht="15.75" customHeight="1" x14ac:dyDescent="0.25">
      <c r="A6" s="41"/>
      <c r="B6" s="401" t="s">
        <v>39</v>
      </c>
      <c r="C6" s="401"/>
      <c r="D6" s="401"/>
      <c r="E6" s="401"/>
      <c r="F6" s="401"/>
      <c r="G6" s="401"/>
      <c r="H6" s="401"/>
      <c r="I6" s="401"/>
      <c r="J6" s="401"/>
      <c r="K6" s="401"/>
      <c r="L6" s="401"/>
      <c r="M6" s="401"/>
      <c r="N6" s="401"/>
      <c r="O6" s="401"/>
      <c r="P6" s="401"/>
      <c r="Q6" s="401"/>
      <c r="R6" s="401"/>
      <c r="S6" s="401"/>
      <c r="T6" s="401"/>
      <c r="U6" s="401"/>
      <c r="V6" s="42"/>
      <c r="W6" s="29"/>
      <c r="X6" s="6"/>
      <c r="Y6" s="401" t="s">
        <v>51</v>
      </c>
      <c r="Z6" s="401"/>
      <c r="AA6" s="401"/>
      <c r="AB6" s="401"/>
      <c r="AC6" s="401"/>
      <c r="AD6" s="401"/>
      <c r="AE6" s="401"/>
      <c r="AF6" s="401"/>
      <c r="AG6" s="401"/>
      <c r="AH6" s="401"/>
      <c r="AI6" s="401"/>
      <c r="AJ6" s="401"/>
      <c r="AK6" s="401"/>
      <c r="AL6" s="401"/>
      <c r="AM6" s="401"/>
      <c r="AN6" s="401"/>
      <c r="AO6" s="401"/>
      <c r="AP6" s="401"/>
      <c r="AQ6" s="401"/>
      <c r="AR6" s="401"/>
      <c r="AS6" s="401"/>
      <c r="AT6" s="46"/>
    </row>
    <row r="7" spans="1:46" ht="15.75" customHeight="1" x14ac:dyDescent="0.25">
      <c r="A7" s="13"/>
      <c r="B7" s="33"/>
      <c r="C7" s="33"/>
      <c r="D7" s="33"/>
      <c r="E7" s="33"/>
      <c r="F7" s="33"/>
      <c r="G7" s="33"/>
      <c r="H7" s="33"/>
      <c r="I7" s="33"/>
      <c r="J7" s="33"/>
      <c r="K7" s="33"/>
      <c r="L7" s="33"/>
      <c r="M7" s="33"/>
      <c r="N7" s="33"/>
      <c r="O7" s="33"/>
      <c r="P7" s="33"/>
      <c r="Q7" s="33"/>
      <c r="R7" s="33"/>
      <c r="S7" s="33"/>
      <c r="T7" s="33"/>
      <c r="U7" s="33"/>
      <c r="V7" s="33"/>
      <c r="W7" s="29"/>
      <c r="X7" s="29"/>
      <c r="Y7" s="29"/>
      <c r="Z7" s="29"/>
      <c r="AA7" s="29"/>
      <c r="AB7" s="29"/>
      <c r="AC7" s="29"/>
      <c r="AD7" s="29"/>
      <c r="AE7" s="29"/>
      <c r="AF7" s="29"/>
      <c r="AG7" s="29"/>
      <c r="AH7" s="29"/>
      <c r="AI7" s="29"/>
      <c r="AJ7" s="29"/>
      <c r="AK7" s="29"/>
      <c r="AL7" s="29"/>
      <c r="AM7" s="29"/>
      <c r="AN7" s="29"/>
      <c r="AO7" s="29"/>
      <c r="AP7" s="29"/>
      <c r="AQ7" s="29"/>
      <c r="AR7" s="29"/>
      <c r="AS7" s="29"/>
      <c r="AT7" s="32"/>
    </row>
    <row r="8" spans="1:46" ht="15.75" customHeight="1" x14ac:dyDescent="0.25">
      <c r="A8" s="13"/>
      <c r="B8" s="403" t="s">
        <v>214</v>
      </c>
      <c r="C8" s="403"/>
      <c r="D8" s="403"/>
      <c r="E8" s="403"/>
      <c r="F8" s="403"/>
      <c r="G8" s="403"/>
      <c r="H8" s="403"/>
      <c r="I8" s="403"/>
      <c r="J8" s="403"/>
      <c r="K8" s="403"/>
      <c r="L8" s="403"/>
      <c r="M8" s="403"/>
      <c r="N8" s="403"/>
      <c r="O8" s="403"/>
      <c r="P8" s="403"/>
      <c r="Q8" s="403"/>
      <c r="R8" s="403"/>
      <c r="S8" s="403"/>
      <c r="T8" s="403"/>
      <c r="U8" s="403"/>
      <c r="V8" s="44"/>
      <c r="W8" s="37"/>
      <c r="X8" s="6"/>
      <c r="Y8" s="412" t="s">
        <v>234</v>
      </c>
      <c r="Z8" s="412"/>
      <c r="AA8" s="412"/>
      <c r="AB8" s="412"/>
      <c r="AC8" s="412"/>
      <c r="AD8" s="412"/>
      <c r="AE8" s="412"/>
      <c r="AF8" s="412"/>
      <c r="AG8" s="412"/>
      <c r="AH8" s="412"/>
      <c r="AI8" s="412"/>
      <c r="AJ8" s="412"/>
      <c r="AK8" s="412"/>
      <c r="AL8" s="412"/>
      <c r="AM8" s="412"/>
      <c r="AN8" s="412"/>
      <c r="AO8" s="412"/>
      <c r="AP8" s="412"/>
      <c r="AQ8" s="412"/>
      <c r="AR8" s="412"/>
      <c r="AS8" s="412"/>
      <c r="AT8" s="47"/>
    </row>
    <row r="9" spans="1:46" ht="15.75" customHeight="1" x14ac:dyDescent="0.25">
      <c r="A9" s="43"/>
      <c r="B9" s="403"/>
      <c r="C9" s="403"/>
      <c r="D9" s="403"/>
      <c r="E9" s="403"/>
      <c r="F9" s="403"/>
      <c r="G9" s="403"/>
      <c r="H9" s="403"/>
      <c r="I9" s="403"/>
      <c r="J9" s="403"/>
      <c r="K9" s="403"/>
      <c r="L9" s="403"/>
      <c r="M9" s="403"/>
      <c r="N9" s="403"/>
      <c r="O9" s="403"/>
      <c r="P9" s="403"/>
      <c r="Q9" s="403"/>
      <c r="R9" s="403"/>
      <c r="S9" s="403"/>
      <c r="T9" s="403"/>
      <c r="U9" s="403"/>
      <c r="V9" s="44"/>
      <c r="W9" s="37"/>
      <c r="X9" s="37"/>
      <c r="Y9" s="412"/>
      <c r="Z9" s="412"/>
      <c r="AA9" s="412"/>
      <c r="AB9" s="412"/>
      <c r="AC9" s="412"/>
      <c r="AD9" s="412"/>
      <c r="AE9" s="412"/>
      <c r="AF9" s="412"/>
      <c r="AG9" s="412"/>
      <c r="AH9" s="412"/>
      <c r="AI9" s="412"/>
      <c r="AJ9" s="412"/>
      <c r="AK9" s="412"/>
      <c r="AL9" s="412"/>
      <c r="AM9" s="412"/>
      <c r="AN9" s="412"/>
      <c r="AO9" s="412"/>
      <c r="AP9" s="412"/>
      <c r="AQ9" s="412"/>
      <c r="AR9" s="412"/>
      <c r="AS9" s="412"/>
      <c r="AT9" s="47"/>
    </row>
    <row r="10" spans="1:46" ht="15.75" customHeight="1" x14ac:dyDescent="0.25">
      <c r="A10" s="43"/>
      <c r="B10" s="403"/>
      <c r="C10" s="403"/>
      <c r="D10" s="403"/>
      <c r="E10" s="403"/>
      <c r="F10" s="403"/>
      <c r="G10" s="403"/>
      <c r="H10" s="403"/>
      <c r="I10" s="403"/>
      <c r="J10" s="403"/>
      <c r="K10" s="403"/>
      <c r="L10" s="403"/>
      <c r="M10" s="403"/>
      <c r="N10" s="403"/>
      <c r="O10" s="403"/>
      <c r="P10" s="403"/>
      <c r="Q10" s="403"/>
      <c r="R10" s="403"/>
      <c r="S10" s="403"/>
      <c r="T10" s="403"/>
      <c r="U10" s="403"/>
      <c r="V10" s="44"/>
      <c r="W10" s="37"/>
      <c r="X10" s="37"/>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7"/>
    </row>
    <row r="11" spans="1:46" ht="15.75" customHeight="1" x14ac:dyDescent="0.25">
      <c r="A11" s="43"/>
      <c r="B11" s="403"/>
      <c r="C11" s="403"/>
      <c r="D11" s="403"/>
      <c r="E11" s="403"/>
      <c r="F11" s="403"/>
      <c r="G11" s="403"/>
      <c r="H11" s="403"/>
      <c r="I11" s="403"/>
      <c r="J11" s="403"/>
      <c r="K11" s="403"/>
      <c r="L11" s="403"/>
      <c r="M11" s="403"/>
      <c r="N11" s="403"/>
      <c r="O11" s="403"/>
      <c r="P11" s="403"/>
      <c r="Q11" s="403"/>
      <c r="R11" s="403"/>
      <c r="S11" s="403"/>
      <c r="T11" s="403"/>
      <c r="U11" s="403"/>
      <c r="V11" s="44"/>
      <c r="W11" s="37"/>
      <c r="X11" s="37"/>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7"/>
    </row>
    <row r="12" spans="1:46" ht="15.75" customHeight="1" x14ac:dyDescent="0.25">
      <c r="A12" s="43"/>
      <c r="B12" s="403"/>
      <c r="C12" s="403"/>
      <c r="D12" s="403"/>
      <c r="E12" s="403"/>
      <c r="F12" s="403"/>
      <c r="G12" s="403"/>
      <c r="H12" s="403"/>
      <c r="I12" s="403"/>
      <c r="J12" s="403"/>
      <c r="K12" s="403"/>
      <c r="L12" s="403"/>
      <c r="M12" s="403"/>
      <c r="N12" s="403"/>
      <c r="O12" s="403"/>
      <c r="P12" s="403"/>
      <c r="Q12" s="403"/>
      <c r="R12" s="403"/>
      <c r="S12" s="403"/>
      <c r="T12" s="403"/>
      <c r="U12" s="403"/>
      <c r="V12" s="44"/>
      <c r="W12" s="37"/>
      <c r="X12" s="37"/>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7"/>
    </row>
    <row r="13" spans="1:46" ht="15.75" customHeight="1" x14ac:dyDescent="0.25">
      <c r="A13" s="43"/>
      <c r="B13" s="403"/>
      <c r="C13" s="403"/>
      <c r="D13" s="403"/>
      <c r="E13" s="403"/>
      <c r="F13" s="403"/>
      <c r="G13" s="403"/>
      <c r="H13" s="403"/>
      <c r="I13" s="403"/>
      <c r="J13" s="403"/>
      <c r="K13" s="403"/>
      <c r="L13" s="403"/>
      <c r="M13" s="403"/>
      <c r="N13" s="403"/>
      <c r="O13" s="403"/>
      <c r="P13" s="403"/>
      <c r="Q13" s="403"/>
      <c r="R13" s="403"/>
      <c r="S13" s="403"/>
      <c r="T13" s="403"/>
      <c r="U13" s="403"/>
      <c r="V13" s="44"/>
      <c r="W13" s="37"/>
      <c r="X13" s="37"/>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7"/>
    </row>
    <row r="14" spans="1:46" ht="15.75" customHeight="1" x14ac:dyDescent="0.25">
      <c r="A14" s="43"/>
      <c r="B14" s="403"/>
      <c r="C14" s="403"/>
      <c r="D14" s="403"/>
      <c r="E14" s="403"/>
      <c r="F14" s="403"/>
      <c r="G14" s="403"/>
      <c r="H14" s="403"/>
      <c r="I14" s="403"/>
      <c r="J14" s="403"/>
      <c r="K14" s="403"/>
      <c r="L14" s="403"/>
      <c r="M14" s="403"/>
      <c r="N14" s="403"/>
      <c r="O14" s="403"/>
      <c r="P14" s="403"/>
      <c r="Q14" s="403"/>
      <c r="R14" s="403"/>
      <c r="S14" s="403"/>
      <c r="T14" s="403"/>
      <c r="U14" s="403"/>
      <c r="V14" s="44"/>
      <c r="W14" s="37"/>
      <c r="X14" s="37"/>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7"/>
    </row>
    <row r="15" spans="1:46" ht="15.75" customHeight="1" x14ac:dyDescent="0.25">
      <c r="A15" s="43"/>
      <c r="B15" s="403"/>
      <c r="C15" s="403"/>
      <c r="D15" s="403"/>
      <c r="E15" s="403"/>
      <c r="F15" s="403"/>
      <c r="G15" s="403"/>
      <c r="H15" s="403"/>
      <c r="I15" s="403"/>
      <c r="J15" s="403"/>
      <c r="K15" s="403"/>
      <c r="L15" s="403"/>
      <c r="M15" s="403"/>
      <c r="N15" s="403"/>
      <c r="O15" s="403"/>
      <c r="P15" s="403"/>
      <c r="Q15" s="403"/>
      <c r="R15" s="403"/>
      <c r="S15" s="403"/>
      <c r="T15" s="403"/>
      <c r="U15" s="403"/>
      <c r="V15" s="44"/>
      <c r="W15" s="37"/>
      <c r="X15" s="37"/>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7"/>
    </row>
    <row r="16" spans="1:46" ht="15.75" customHeight="1" x14ac:dyDescent="0.25">
      <c r="A16" s="43"/>
      <c r="B16" s="403"/>
      <c r="C16" s="403"/>
      <c r="D16" s="403"/>
      <c r="E16" s="403"/>
      <c r="F16" s="403"/>
      <c r="G16" s="403"/>
      <c r="H16" s="403"/>
      <c r="I16" s="403"/>
      <c r="J16" s="403"/>
      <c r="K16" s="403"/>
      <c r="L16" s="403"/>
      <c r="M16" s="403"/>
      <c r="N16" s="403"/>
      <c r="O16" s="403"/>
      <c r="P16" s="403"/>
      <c r="Q16" s="403"/>
      <c r="R16" s="403"/>
      <c r="S16" s="403"/>
      <c r="T16" s="403"/>
      <c r="U16" s="403"/>
      <c r="V16" s="44"/>
      <c r="W16" s="37"/>
      <c r="X16" s="37"/>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7"/>
    </row>
    <row r="17" spans="1:46" ht="15.75" customHeight="1" x14ac:dyDescent="0.25">
      <c r="A17" s="43"/>
      <c r="B17" s="403"/>
      <c r="C17" s="403"/>
      <c r="D17" s="403"/>
      <c r="E17" s="403"/>
      <c r="F17" s="403"/>
      <c r="G17" s="403"/>
      <c r="H17" s="403"/>
      <c r="I17" s="403"/>
      <c r="J17" s="403"/>
      <c r="K17" s="403"/>
      <c r="L17" s="403"/>
      <c r="M17" s="403"/>
      <c r="N17" s="403"/>
      <c r="O17" s="403"/>
      <c r="P17" s="403"/>
      <c r="Q17" s="403"/>
      <c r="R17" s="403"/>
      <c r="S17" s="403"/>
      <c r="T17" s="403"/>
      <c r="U17" s="403"/>
      <c r="V17" s="44"/>
      <c r="W17" s="37"/>
      <c r="X17" s="37"/>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7"/>
    </row>
    <row r="18" spans="1:46" ht="19.5" customHeight="1" x14ac:dyDescent="0.25">
      <c r="A18" s="43"/>
      <c r="B18" s="403"/>
      <c r="C18" s="403"/>
      <c r="D18" s="403"/>
      <c r="E18" s="403"/>
      <c r="F18" s="403"/>
      <c r="G18" s="403"/>
      <c r="H18" s="403"/>
      <c r="I18" s="403"/>
      <c r="J18" s="403"/>
      <c r="K18" s="403"/>
      <c r="L18" s="403"/>
      <c r="M18" s="403"/>
      <c r="N18" s="403"/>
      <c r="O18" s="403"/>
      <c r="P18" s="403"/>
      <c r="Q18" s="403"/>
      <c r="R18" s="403"/>
      <c r="S18" s="403"/>
      <c r="T18" s="403"/>
      <c r="U18" s="403"/>
      <c r="V18" s="44"/>
      <c r="W18" s="37"/>
      <c r="X18" s="37"/>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7"/>
    </row>
    <row r="19" spans="1:46" ht="15.75" customHeight="1" x14ac:dyDescent="0.25">
      <c r="A19" s="43"/>
      <c r="B19" s="403"/>
      <c r="C19" s="403"/>
      <c r="D19" s="403"/>
      <c r="E19" s="403"/>
      <c r="F19" s="403"/>
      <c r="G19" s="403"/>
      <c r="H19" s="403"/>
      <c r="I19" s="403"/>
      <c r="J19" s="403"/>
      <c r="K19" s="403"/>
      <c r="L19" s="403"/>
      <c r="M19" s="403"/>
      <c r="N19" s="403"/>
      <c r="O19" s="403"/>
      <c r="P19" s="403"/>
      <c r="Q19" s="403"/>
      <c r="R19" s="403"/>
      <c r="S19" s="403"/>
      <c r="T19" s="403"/>
      <c r="U19" s="403"/>
      <c r="V19" s="44"/>
      <c r="W19" s="37"/>
      <c r="X19" s="37"/>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7"/>
    </row>
    <row r="20" spans="1:46" ht="29.25" customHeight="1" x14ac:dyDescent="0.25">
      <c r="A20" s="38"/>
      <c r="B20" s="403"/>
      <c r="C20" s="403"/>
      <c r="D20" s="403"/>
      <c r="E20" s="403"/>
      <c r="F20" s="403"/>
      <c r="G20" s="403"/>
      <c r="H20" s="403"/>
      <c r="I20" s="403"/>
      <c r="J20" s="403"/>
      <c r="K20" s="403"/>
      <c r="L20" s="403"/>
      <c r="M20" s="403"/>
      <c r="N20" s="403"/>
      <c r="O20" s="403"/>
      <c r="P20" s="403"/>
      <c r="Q20" s="403"/>
      <c r="R20" s="403"/>
      <c r="S20" s="403"/>
      <c r="T20" s="403"/>
      <c r="U20" s="403"/>
      <c r="V20" s="37"/>
      <c r="W20" s="37"/>
      <c r="X20" s="37"/>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7"/>
    </row>
    <row r="21" spans="1:46" ht="15.75" customHeight="1" x14ac:dyDescent="0.25">
      <c r="A21" s="48"/>
      <c r="B21" s="402" t="s">
        <v>40</v>
      </c>
      <c r="C21" s="402"/>
      <c r="D21" s="402"/>
      <c r="E21" s="402"/>
      <c r="F21" s="402"/>
      <c r="G21" s="402"/>
      <c r="H21" s="402"/>
      <c r="I21" s="402"/>
      <c r="J21" s="402"/>
      <c r="K21" s="402"/>
      <c r="L21" s="402"/>
      <c r="M21" s="402"/>
      <c r="N21" s="402"/>
      <c r="O21" s="402"/>
      <c r="P21" s="402"/>
      <c r="Q21" s="402"/>
      <c r="R21" s="402"/>
      <c r="S21" s="402"/>
      <c r="T21" s="402"/>
      <c r="U21" s="402"/>
      <c r="V21" s="49"/>
      <c r="W21" s="37"/>
      <c r="X21" s="37"/>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7"/>
    </row>
    <row r="22" spans="1:46" ht="13.5" customHeight="1" x14ac:dyDescent="0.25">
      <c r="A22" s="38"/>
      <c r="B22" s="37"/>
      <c r="C22" s="37"/>
      <c r="D22" s="37"/>
      <c r="E22" s="37"/>
      <c r="F22" s="37"/>
      <c r="G22" s="37"/>
      <c r="H22" s="37"/>
      <c r="I22" s="37"/>
      <c r="J22" s="37"/>
      <c r="K22" s="37"/>
      <c r="L22" s="37"/>
      <c r="M22" s="37"/>
      <c r="N22" s="37"/>
      <c r="O22" s="37"/>
      <c r="P22" s="37"/>
      <c r="Q22" s="37"/>
      <c r="R22" s="37"/>
      <c r="S22" s="37"/>
      <c r="T22" s="37"/>
      <c r="U22" s="37"/>
      <c r="V22" s="37"/>
      <c r="W22" s="37"/>
      <c r="X22" s="37"/>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7"/>
    </row>
    <row r="23" spans="1:46" ht="15.75" customHeight="1" x14ac:dyDescent="0.25">
      <c r="A23" s="13"/>
      <c r="B23" s="403" t="s">
        <v>46</v>
      </c>
      <c r="C23" s="403"/>
      <c r="D23" s="403"/>
      <c r="E23" s="403"/>
      <c r="F23" s="403"/>
      <c r="G23" s="403"/>
      <c r="H23" s="403"/>
      <c r="I23" s="403"/>
      <c r="J23" s="403"/>
      <c r="K23" s="403"/>
      <c r="L23" s="403"/>
      <c r="M23" s="403"/>
      <c r="N23" s="403"/>
      <c r="O23" s="403"/>
      <c r="P23" s="403"/>
      <c r="Q23" s="403"/>
      <c r="R23" s="403"/>
      <c r="S23" s="403"/>
      <c r="T23" s="403"/>
      <c r="U23" s="403"/>
      <c r="V23" s="39"/>
      <c r="W23" s="37"/>
      <c r="X23" s="37"/>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7"/>
    </row>
    <row r="24" spans="1:46" ht="15.75" customHeight="1" x14ac:dyDescent="0.25">
      <c r="A24" s="45"/>
      <c r="B24" s="403"/>
      <c r="C24" s="403"/>
      <c r="D24" s="403"/>
      <c r="E24" s="403"/>
      <c r="F24" s="403"/>
      <c r="G24" s="403"/>
      <c r="H24" s="403"/>
      <c r="I24" s="403"/>
      <c r="J24" s="403"/>
      <c r="K24" s="403"/>
      <c r="L24" s="403"/>
      <c r="M24" s="403"/>
      <c r="N24" s="403"/>
      <c r="O24" s="403"/>
      <c r="P24" s="403"/>
      <c r="Q24" s="403"/>
      <c r="R24" s="403"/>
      <c r="S24" s="403"/>
      <c r="T24" s="403"/>
      <c r="U24" s="403"/>
      <c r="V24" s="39"/>
      <c r="W24" s="37"/>
      <c r="X24" s="37"/>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7"/>
    </row>
    <row r="25" spans="1:46" ht="15.75" customHeight="1" x14ac:dyDescent="0.25">
      <c r="A25" s="45"/>
      <c r="B25" s="403"/>
      <c r="C25" s="403"/>
      <c r="D25" s="403"/>
      <c r="E25" s="403"/>
      <c r="F25" s="403"/>
      <c r="G25" s="403"/>
      <c r="H25" s="403"/>
      <c r="I25" s="403"/>
      <c r="J25" s="403"/>
      <c r="K25" s="403"/>
      <c r="L25" s="403"/>
      <c r="M25" s="403"/>
      <c r="N25" s="403"/>
      <c r="O25" s="403"/>
      <c r="P25" s="403"/>
      <c r="Q25" s="403"/>
      <c r="R25" s="403"/>
      <c r="S25" s="403"/>
      <c r="T25" s="403"/>
      <c r="U25" s="403"/>
      <c r="V25" s="39"/>
      <c r="W25" s="37"/>
      <c r="X25" s="37"/>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7"/>
    </row>
    <row r="26" spans="1:46" ht="15.75" customHeight="1" x14ac:dyDescent="0.25">
      <c r="A26" s="45"/>
      <c r="B26" s="403"/>
      <c r="C26" s="403"/>
      <c r="D26" s="403"/>
      <c r="E26" s="403"/>
      <c r="F26" s="403"/>
      <c r="G26" s="403"/>
      <c r="H26" s="403"/>
      <c r="I26" s="403"/>
      <c r="J26" s="403"/>
      <c r="K26" s="403"/>
      <c r="L26" s="403"/>
      <c r="M26" s="403"/>
      <c r="N26" s="403"/>
      <c r="O26" s="403"/>
      <c r="P26" s="403"/>
      <c r="Q26" s="403"/>
      <c r="R26" s="403"/>
      <c r="S26" s="403"/>
      <c r="T26" s="403"/>
      <c r="U26" s="403"/>
      <c r="V26" s="39"/>
      <c r="W26" s="37"/>
      <c r="X26" s="37"/>
      <c r="Y26" s="44"/>
      <c r="Z26" s="44"/>
      <c r="AA26" s="44"/>
      <c r="AB26" s="44"/>
      <c r="AC26" s="44"/>
      <c r="AD26" s="44"/>
      <c r="AE26" s="44"/>
      <c r="AF26" s="44"/>
      <c r="AG26" s="44"/>
      <c r="AH26" s="44"/>
      <c r="AI26" s="44"/>
      <c r="AJ26" s="44"/>
      <c r="AK26" s="44"/>
      <c r="AL26" s="44"/>
      <c r="AM26" s="44"/>
      <c r="AN26" s="44"/>
      <c r="AO26" s="44"/>
      <c r="AP26" s="44"/>
      <c r="AQ26" s="44"/>
      <c r="AR26" s="44"/>
      <c r="AS26" s="44"/>
      <c r="AT26" s="47"/>
    </row>
    <row r="27" spans="1:46" ht="15.75" customHeight="1" x14ac:dyDescent="0.25">
      <c r="A27" s="45"/>
      <c r="B27" s="403"/>
      <c r="C27" s="403"/>
      <c r="D27" s="403"/>
      <c r="E27" s="403"/>
      <c r="F27" s="403"/>
      <c r="G27" s="403"/>
      <c r="H27" s="403"/>
      <c r="I27" s="403"/>
      <c r="J27" s="403"/>
      <c r="K27" s="403"/>
      <c r="L27" s="403"/>
      <c r="M27" s="403"/>
      <c r="N27" s="403"/>
      <c r="O27" s="403"/>
      <c r="P27" s="403"/>
      <c r="Q27" s="403"/>
      <c r="R27" s="403"/>
      <c r="S27" s="403"/>
      <c r="T27" s="403"/>
      <c r="U27" s="403"/>
      <c r="V27" s="39"/>
      <c r="W27" s="37"/>
      <c r="X27" s="37"/>
      <c r="Y27" s="402" t="s">
        <v>43</v>
      </c>
      <c r="Z27" s="402"/>
      <c r="AA27" s="402"/>
      <c r="AB27" s="402"/>
      <c r="AC27" s="402"/>
      <c r="AD27" s="402"/>
      <c r="AE27" s="402"/>
      <c r="AF27" s="402"/>
      <c r="AG27" s="402"/>
      <c r="AH27" s="402"/>
      <c r="AI27" s="402"/>
      <c r="AJ27" s="402"/>
      <c r="AK27" s="402"/>
      <c r="AL27" s="402"/>
      <c r="AM27" s="402"/>
      <c r="AN27" s="402"/>
      <c r="AO27" s="402"/>
      <c r="AP27" s="402"/>
      <c r="AQ27" s="402"/>
      <c r="AR27" s="402"/>
      <c r="AS27" s="402"/>
      <c r="AT27" s="47"/>
    </row>
    <row r="28" spans="1:46" ht="15.75" customHeight="1" x14ac:dyDescent="0.25">
      <c r="A28" s="45"/>
      <c r="B28" s="403"/>
      <c r="C28" s="403"/>
      <c r="D28" s="403"/>
      <c r="E28" s="403"/>
      <c r="F28" s="403"/>
      <c r="G28" s="403"/>
      <c r="H28" s="403"/>
      <c r="I28" s="403"/>
      <c r="J28" s="403"/>
      <c r="K28" s="403"/>
      <c r="L28" s="403"/>
      <c r="M28" s="403"/>
      <c r="N28" s="403"/>
      <c r="O28" s="403"/>
      <c r="P28" s="403"/>
      <c r="Q28" s="403"/>
      <c r="R28" s="403"/>
      <c r="S28" s="403"/>
      <c r="T28" s="403"/>
      <c r="U28" s="403"/>
      <c r="V28" s="39"/>
      <c r="W28" s="37"/>
      <c r="X28" s="37"/>
      <c r="Z28" s="39"/>
      <c r="AA28" s="39"/>
      <c r="AB28" s="39"/>
      <c r="AC28" s="39"/>
      <c r="AD28" s="39"/>
      <c r="AE28" s="39"/>
      <c r="AF28" s="39"/>
      <c r="AG28" s="39"/>
      <c r="AH28" s="39"/>
      <c r="AI28" s="39"/>
      <c r="AJ28" s="39"/>
      <c r="AK28" s="39"/>
      <c r="AL28" s="39"/>
      <c r="AM28" s="39"/>
      <c r="AN28" s="39"/>
      <c r="AO28" s="39"/>
      <c r="AP28" s="39"/>
      <c r="AQ28" s="39"/>
      <c r="AR28" s="39"/>
      <c r="AS28" s="39"/>
      <c r="AT28" s="47"/>
    </row>
    <row r="29" spans="1:46" ht="15.75" customHeight="1" x14ac:dyDescent="0.25">
      <c r="A29" s="45"/>
      <c r="B29" s="403"/>
      <c r="C29" s="403"/>
      <c r="D29" s="403"/>
      <c r="E29" s="403"/>
      <c r="F29" s="403"/>
      <c r="G29" s="403"/>
      <c r="H29" s="403"/>
      <c r="I29" s="403"/>
      <c r="J29" s="403"/>
      <c r="K29" s="403"/>
      <c r="L29" s="403"/>
      <c r="M29" s="403"/>
      <c r="N29" s="403"/>
      <c r="O29" s="403"/>
      <c r="P29" s="403"/>
      <c r="Q29" s="403"/>
      <c r="R29" s="403"/>
      <c r="S29" s="403"/>
      <c r="T29" s="403"/>
      <c r="U29" s="403"/>
      <c r="V29" s="39"/>
      <c r="W29" s="37"/>
      <c r="X29" s="37"/>
      <c r="Y29" s="412" t="s">
        <v>216</v>
      </c>
      <c r="Z29" s="412"/>
      <c r="AA29" s="412"/>
      <c r="AB29" s="412"/>
      <c r="AC29" s="412"/>
      <c r="AD29" s="412"/>
      <c r="AE29" s="412"/>
      <c r="AF29" s="412"/>
      <c r="AG29" s="412"/>
      <c r="AH29" s="412"/>
      <c r="AI29" s="412"/>
      <c r="AJ29" s="412"/>
      <c r="AK29" s="412"/>
      <c r="AL29" s="412"/>
      <c r="AM29" s="412"/>
      <c r="AN29" s="412"/>
      <c r="AO29" s="412"/>
      <c r="AP29" s="412"/>
      <c r="AQ29" s="412"/>
      <c r="AR29" s="412"/>
      <c r="AS29" s="412"/>
      <c r="AT29" s="47"/>
    </row>
    <row r="30" spans="1:46" ht="18" customHeight="1" x14ac:dyDescent="0.25">
      <c r="A30" s="45"/>
      <c r="B30" s="403"/>
      <c r="C30" s="403"/>
      <c r="D30" s="403"/>
      <c r="E30" s="403"/>
      <c r="F30" s="403"/>
      <c r="G30" s="403"/>
      <c r="H30" s="403"/>
      <c r="I30" s="403"/>
      <c r="J30" s="403"/>
      <c r="K30" s="403"/>
      <c r="L30" s="403"/>
      <c r="M30" s="403"/>
      <c r="N30" s="403"/>
      <c r="O30" s="403"/>
      <c r="P30" s="403"/>
      <c r="Q30" s="403"/>
      <c r="R30" s="403"/>
      <c r="S30" s="403"/>
      <c r="T30" s="403"/>
      <c r="U30" s="403"/>
      <c r="V30" s="37"/>
      <c r="W30" s="37"/>
      <c r="X30" s="37"/>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7"/>
    </row>
    <row r="31" spans="1:46" ht="15.75" customHeight="1" x14ac:dyDescent="0.25">
      <c r="A31" s="45"/>
      <c r="B31" s="403"/>
      <c r="C31" s="403"/>
      <c r="D31" s="403"/>
      <c r="E31" s="403"/>
      <c r="F31" s="403"/>
      <c r="G31" s="403"/>
      <c r="H31" s="403"/>
      <c r="I31" s="403"/>
      <c r="J31" s="403"/>
      <c r="K31" s="403"/>
      <c r="L31" s="403"/>
      <c r="M31" s="403"/>
      <c r="N31" s="403"/>
      <c r="O31" s="403"/>
      <c r="P31" s="403"/>
      <c r="Q31" s="403"/>
      <c r="R31" s="403"/>
      <c r="S31" s="403"/>
      <c r="T31" s="403"/>
      <c r="U31" s="403"/>
      <c r="V31" s="37"/>
      <c r="W31" s="37"/>
      <c r="X31" s="37"/>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7"/>
    </row>
    <row r="32" spans="1:46" ht="15.75" customHeight="1" x14ac:dyDescent="0.25">
      <c r="A32" s="45"/>
      <c r="B32" s="403"/>
      <c r="C32" s="403"/>
      <c r="D32" s="403"/>
      <c r="E32" s="403"/>
      <c r="F32" s="403"/>
      <c r="G32" s="403"/>
      <c r="H32" s="403"/>
      <c r="I32" s="403"/>
      <c r="J32" s="403"/>
      <c r="K32" s="403"/>
      <c r="L32" s="403"/>
      <c r="M32" s="403"/>
      <c r="N32" s="403"/>
      <c r="O32" s="403"/>
      <c r="P32" s="403"/>
      <c r="Q32" s="403"/>
      <c r="R32" s="403"/>
      <c r="S32" s="403"/>
      <c r="T32" s="403"/>
      <c r="U32" s="403"/>
      <c r="V32" s="37"/>
      <c r="W32" s="37"/>
      <c r="X32" s="37"/>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50"/>
    </row>
    <row r="33" spans="1:46" ht="15.75" customHeight="1" x14ac:dyDescent="0.25">
      <c r="A33" s="45"/>
      <c r="B33" s="403"/>
      <c r="C33" s="403"/>
      <c r="D33" s="403"/>
      <c r="E33" s="403"/>
      <c r="F33" s="403"/>
      <c r="G33" s="403"/>
      <c r="H33" s="403"/>
      <c r="I33" s="403"/>
      <c r="J33" s="403"/>
      <c r="K33" s="403"/>
      <c r="L33" s="403"/>
      <c r="M33" s="403"/>
      <c r="N33" s="403"/>
      <c r="O33" s="403"/>
      <c r="P33" s="403"/>
      <c r="Q33" s="403"/>
      <c r="R33" s="403"/>
      <c r="S33" s="403"/>
      <c r="T33" s="403"/>
      <c r="U33" s="403"/>
      <c r="V33" s="37"/>
      <c r="W33" s="37"/>
      <c r="X33" s="37"/>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12"/>
    </row>
    <row r="34" spans="1:46" ht="15.75" customHeight="1" x14ac:dyDescent="0.25">
      <c r="A34" s="45"/>
      <c r="B34" s="403"/>
      <c r="C34" s="403"/>
      <c r="D34" s="403"/>
      <c r="E34" s="403"/>
      <c r="F34" s="403"/>
      <c r="G34" s="403"/>
      <c r="H34" s="403"/>
      <c r="I34" s="403"/>
      <c r="J34" s="403"/>
      <c r="K34" s="403"/>
      <c r="L34" s="403"/>
      <c r="M34" s="403"/>
      <c r="N34" s="403"/>
      <c r="O34" s="403"/>
      <c r="P34" s="403"/>
      <c r="Q34" s="403"/>
      <c r="R34" s="403"/>
      <c r="S34" s="403"/>
      <c r="T34" s="403"/>
      <c r="U34" s="403"/>
      <c r="V34" s="37"/>
      <c r="W34" s="37"/>
      <c r="X34" s="37"/>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0"/>
    </row>
    <row r="35" spans="1:46" ht="13.5" customHeight="1" x14ac:dyDescent="0.25">
      <c r="A35" s="38"/>
      <c r="B35" s="37"/>
      <c r="C35" s="37"/>
      <c r="D35" s="37"/>
      <c r="E35" s="37"/>
      <c r="F35" s="37"/>
      <c r="G35" s="37"/>
      <c r="H35" s="37"/>
      <c r="I35" s="37"/>
      <c r="J35" s="37"/>
      <c r="K35" s="37"/>
      <c r="L35" s="37"/>
      <c r="M35" s="37"/>
      <c r="N35" s="37"/>
      <c r="O35" s="37"/>
      <c r="P35" s="37"/>
      <c r="Q35" s="37"/>
      <c r="R35" s="37"/>
      <c r="S35" s="37"/>
      <c r="T35" s="37"/>
      <c r="U35" s="37"/>
      <c r="V35" s="37"/>
      <c r="W35" s="37"/>
      <c r="X35" s="37"/>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7"/>
    </row>
    <row r="36" spans="1:46" ht="15.75" customHeight="1" x14ac:dyDescent="0.25">
      <c r="A36" s="48"/>
      <c r="B36" s="402" t="s">
        <v>41</v>
      </c>
      <c r="C36" s="402"/>
      <c r="D36" s="402"/>
      <c r="E36" s="402"/>
      <c r="F36" s="402"/>
      <c r="G36" s="402"/>
      <c r="H36" s="402"/>
      <c r="I36" s="402"/>
      <c r="J36" s="402"/>
      <c r="K36" s="402"/>
      <c r="L36" s="402"/>
      <c r="M36" s="402"/>
      <c r="N36" s="402"/>
      <c r="O36" s="402"/>
      <c r="P36" s="402"/>
      <c r="Q36" s="402"/>
      <c r="R36" s="402"/>
      <c r="S36" s="402"/>
      <c r="T36" s="402"/>
      <c r="U36" s="402"/>
      <c r="V36" s="49"/>
      <c r="W36" s="37"/>
      <c r="X36" s="37"/>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7"/>
    </row>
    <row r="37" spans="1:46" ht="11.25" customHeight="1" x14ac:dyDescent="0.25">
      <c r="A37" s="38"/>
      <c r="B37" s="37"/>
      <c r="C37" s="37"/>
      <c r="D37" s="37"/>
      <c r="E37" s="37"/>
      <c r="F37" s="37"/>
      <c r="G37" s="37"/>
      <c r="H37" s="37"/>
      <c r="I37" s="37"/>
      <c r="J37" s="37"/>
      <c r="K37" s="37"/>
      <c r="L37" s="37"/>
      <c r="M37" s="37"/>
      <c r="N37" s="37"/>
      <c r="O37" s="37"/>
      <c r="P37" s="37"/>
      <c r="Q37" s="37"/>
      <c r="R37" s="37"/>
      <c r="S37" s="37"/>
      <c r="T37" s="37"/>
      <c r="U37" s="37"/>
      <c r="V37" s="37"/>
      <c r="W37" s="37"/>
      <c r="X37" s="37"/>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7"/>
    </row>
    <row r="38" spans="1:46" ht="20.25" customHeight="1" x14ac:dyDescent="0.25">
      <c r="A38" s="13"/>
      <c r="B38" s="404" t="s">
        <v>217</v>
      </c>
      <c r="C38" s="404"/>
      <c r="D38" s="404"/>
      <c r="E38" s="404"/>
      <c r="F38" s="404"/>
      <c r="G38" s="404"/>
      <c r="H38" s="404"/>
      <c r="I38" s="404"/>
      <c r="J38" s="404"/>
      <c r="K38" s="404"/>
      <c r="L38" s="404"/>
      <c r="M38" s="404"/>
      <c r="N38" s="404"/>
      <c r="O38" s="404"/>
      <c r="P38" s="404"/>
      <c r="Q38" s="404"/>
      <c r="R38" s="404"/>
      <c r="S38" s="404"/>
      <c r="T38" s="404"/>
      <c r="U38" s="404"/>
      <c r="V38" s="39"/>
      <c r="W38" s="37"/>
      <c r="X38" s="37"/>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7"/>
    </row>
    <row r="39" spans="1:46" ht="15.75" customHeight="1" x14ac:dyDescent="0.25">
      <c r="A39" s="45"/>
      <c r="B39" s="404"/>
      <c r="C39" s="404"/>
      <c r="D39" s="404"/>
      <c r="E39" s="404"/>
      <c r="F39" s="404"/>
      <c r="G39" s="404"/>
      <c r="H39" s="404"/>
      <c r="I39" s="404"/>
      <c r="J39" s="404"/>
      <c r="K39" s="404"/>
      <c r="L39" s="404"/>
      <c r="M39" s="404"/>
      <c r="N39" s="404"/>
      <c r="O39" s="404"/>
      <c r="P39" s="404"/>
      <c r="Q39" s="404"/>
      <c r="R39" s="404"/>
      <c r="S39" s="404"/>
      <c r="T39" s="404"/>
      <c r="U39" s="404"/>
      <c r="V39" s="39"/>
      <c r="W39" s="37"/>
      <c r="X39" s="37"/>
      <c r="Y39" s="39"/>
      <c r="Z39" s="39"/>
      <c r="AA39" s="39"/>
      <c r="AB39" s="39"/>
      <c r="AC39" s="39"/>
      <c r="AD39" s="39"/>
      <c r="AE39" s="39"/>
      <c r="AF39" s="39"/>
      <c r="AG39" s="39"/>
      <c r="AH39" s="39"/>
      <c r="AI39" s="39"/>
      <c r="AJ39" s="39"/>
      <c r="AK39" s="39"/>
      <c r="AL39" s="39"/>
      <c r="AM39" s="39"/>
      <c r="AN39" s="39"/>
      <c r="AO39" s="39"/>
      <c r="AP39" s="39"/>
      <c r="AQ39" s="39"/>
      <c r="AR39" s="39"/>
      <c r="AS39" s="39"/>
      <c r="AT39" s="47"/>
    </row>
    <row r="40" spans="1:46" ht="15.75" customHeight="1" x14ac:dyDescent="0.25">
      <c r="A40" s="45"/>
      <c r="B40" s="404"/>
      <c r="C40" s="404"/>
      <c r="D40" s="404"/>
      <c r="E40" s="404"/>
      <c r="F40" s="404"/>
      <c r="G40" s="404"/>
      <c r="H40" s="404"/>
      <c r="I40" s="404"/>
      <c r="J40" s="404"/>
      <c r="K40" s="404"/>
      <c r="L40" s="404"/>
      <c r="M40" s="404"/>
      <c r="N40" s="404"/>
      <c r="O40" s="404"/>
      <c r="P40" s="404"/>
      <c r="Q40" s="404"/>
      <c r="R40" s="404"/>
      <c r="S40" s="404"/>
      <c r="T40" s="404"/>
      <c r="U40" s="404"/>
      <c r="V40" s="39"/>
      <c r="W40" s="37"/>
      <c r="X40" s="37"/>
      <c r="Y40" s="402" t="s">
        <v>44</v>
      </c>
      <c r="Z40" s="402"/>
      <c r="AA40" s="402"/>
      <c r="AB40" s="402"/>
      <c r="AC40" s="402"/>
      <c r="AD40" s="402"/>
      <c r="AE40" s="402"/>
      <c r="AF40" s="402"/>
      <c r="AG40" s="402"/>
      <c r="AH40" s="402"/>
      <c r="AI40" s="402"/>
      <c r="AJ40" s="402"/>
      <c r="AK40" s="402"/>
      <c r="AL40" s="402"/>
      <c r="AM40" s="402"/>
      <c r="AN40" s="402"/>
      <c r="AO40" s="402"/>
      <c r="AP40" s="402"/>
      <c r="AQ40" s="402"/>
      <c r="AR40" s="402"/>
      <c r="AS40" s="402"/>
      <c r="AT40" s="47"/>
    </row>
    <row r="41" spans="1:46" ht="15.75" customHeight="1" x14ac:dyDescent="0.25">
      <c r="A41" s="45"/>
      <c r="B41" s="404"/>
      <c r="C41" s="404"/>
      <c r="D41" s="404"/>
      <c r="E41" s="404"/>
      <c r="F41" s="404"/>
      <c r="G41" s="404"/>
      <c r="H41" s="404"/>
      <c r="I41" s="404"/>
      <c r="J41" s="404"/>
      <c r="K41" s="404"/>
      <c r="L41" s="404"/>
      <c r="M41" s="404"/>
      <c r="N41" s="404"/>
      <c r="O41" s="404"/>
      <c r="P41" s="404"/>
      <c r="Q41" s="404"/>
      <c r="R41" s="404"/>
      <c r="S41" s="404"/>
      <c r="T41" s="404"/>
      <c r="U41" s="404"/>
      <c r="V41" s="39"/>
      <c r="W41" s="37"/>
      <c r="X41" s="37"/>
      <c r="Y41" s="39"/>
      <c r="Z41" s="39"/>
      <c r="AA41" s="39"/>
      <c r="AB41" s="39"/>
      <c r="AC41" s="39"/>
      <c r="AD41" s="39"/>
      <c r="AE41" s="39"/>
      <c r="AF41" s="39"/>
      <c r="AG41" s="39"/>
      <c r="AH41" s="39"/>
      <c r="AI41" s="39"/>
      <c r="AJ41" s="39"/>
      <c r="AK41" s="39"/>
      <c r="AL41" s="39"/>
      <c r="AM41" s="39"/>
      <c r="AN41" s="39"/>
      <c r="AO41" s="39"/>
      <c r="AP41" s="39"/>
      <c r="AQ41" s="39"/>
      <c r="AR41" s="39"/>
      <c r="AS41" s="39"/>
      <c r="AT41" s="47"/>
    </row>
    <row r="42" spans="1:46" ht="15.75" customHeight="1" x14ac:dyDescent="0.25">
      <c r="A42" s="45"/>
      <c r="B42" s="404"/>
      <c r="C42" s="404"/>
      <c r="D42" s="404"/>
      <c r="E42" s="404"/>
      <c r="F42" s="404"/>
      <c r="G42" s="404"/>
      <c r="H42" s="404"/>
      <c r="I42" s="404"/>
      <c r="J42" s="404"/>
      <c r="K42" s="404"/>
      <c r="L42" s="404"/>
      <c r="M42" s="404"/>
      <c r="N42" s="404"/>
      <c r="O42" s="404"/>
      <c r="P42" s="404"/>
      <c r="Q42" s="404"/>
      <c r="R42" s="404"/>
      <c r="S42" s="404"/>
      <c r="T42" s="404"/>
      <c r="U42" s="404"/>
      <c r="V42" s="39"/>
      <c r="W42" s="37"/>
      <c r="X42" s="37"/>
      <c r="Y42" s="405" t="s">
        <v>235</v>
      </c>
      <c r="Z42" s="405"/>
      <c r="AA42" s="405"/>
      <c r="AB42" s="405"/>
      <c r="AC42" s="405"/>
      <c r="AD42" s="405"/>
      <c r="AE42" s="405"/>
      <c r="AF42" s="405"/>
      <c r="AG42" s="405"/>
      <c r="AH42" s="405"/>
      <c r="AI42" s="405"/>
      <c r="AJ42" s="405"/>
      <c r="AK42" s="405"/>
      <c r="AL42" s="405"/>
      <c r="AM42" s="405"/>
      <c r="AN42" s="405"/>
      <c r="AO42" s="405"/>
      <c r="AP42" s="405"/>
      <c r="AQ42" s="405"/>
      <c r="AR42" s="405"/>
      <c r="AS42" s="405"/>
      <c r="AT42" s="47"/>
    </row>
    <row r="43" spans="1:46" ht="15.75" customHeight="1" x14ac:dyDescent="0.25">
      <c r="A43" s="45"/>
      <c r="B43" s="404"/>
      <c r="C43" s="404"/>
      <c r="D43" s="404"/>
      <c r="E43" s="404"/>
      <c r="F43" s="404"/>
      <c r="G43" s="404"/>
      <c r="H43" s="404"/>
      <c r="I43" s="404"/>
      <c r="J43" s="404"/>
      <c r="K43" s="404"/>
      <c r="L43" s="404"/>
      <c r="M43" s="404"/>
      <c r="N43" s="404"/>
      <c r="O43" s="404"/>
      <c r="P43" s="404"/>
      <c r="Q43" s="404"/>
      <c r="R43" s="404"/>
      <c r="S43" s="404"/>
      <c r="T43" s="404"/>
      <c r="U43" s="404"/>
      <c r="V43" s="39"/>
      <c r="W43" s="37"/>
      <c r="X43" s="37"/>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12"/>
    </row>
    <row r="44" spans="1:46" ht="15.75" customHeight="1" x14ac:dyDescent="0.25">
      <c r="A44" s="45"/>
      <c r="B44" s="404"/>
      <c r="C44" s="404"/>
      <c r="D44" s="404"/>
      <c r="E44" s="404"/>
      <c r="F44" s="404"/>
      <c r="G44" s="404"/>
      <c r="H44" s="404"/>
      <c r="I44" s="404"/>
      <c r="J44" s="404"/>
      <c r="K44" s="404"/>
      <c r="L44" s="404"/>
      <c r="M44" s="404"/>
      <c r="N44" s="404"/>
      <c r="O44" s="404"/>
      <c r="P44" s="404"/>
      <c r="Q44" s="404"/>
      <c r="R44" s="404"/>
      <c r="S44" s="404"/>
      <c r="T44" s="404"/>
      <c r="U44" s="404"/>
      <c r="V44" s="39"/>
      <c r="W44" s="37"/>
      <c r="X44" s="37"/>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
    </row>
    <row r="45" spans="1:46" ht="15.75" customHeight="1" x14ac:dyDescent="0.25">
      <c r="A45" s="45"/>
      <c r="B45" s="404"/>
      <c r="C45" s="404"/>
      <c r="D45" s="404"/>
      <c r="E45" s="404"/>
      <c r="F45" s="404"/>
      <c r="G45" s="404"/>
      <c r="H45" s="404"/>
      <c r="I45" s="404"/>
      <c r="J45" s="404"/>
      <c r="K45" s="404"/>
      <c r="L45" s="404"/>
      <c r="M45" s="404"/>
      <c r="N45" s="404"/>
      <c r="O45" s="404"/>
      <c r="P45" s="404"/>
      <c r="Q45" s="404"/>
      <c r="R45" s="404"/>
      <c r="S45" s="404"/>
      <c r="T45" s="404"/>
      <c r="U45" s="404"/>
      <c r="V45" s="39"/>
      <c r="W45" s="37"/>
      <c r="X45" s="37"/>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50"/>
    </row>
    <row r="46" spans="1:46" ht="15" customHeight="1" x14ac:dyDescent="0.25">
      <c r="A46" s="45"/>
      <c r="B46" s="404"/>
      <c r="C46" s="404"/>
      <c r="D46" s="404"/>
      <c r="E46" s="404"/>
      <c r="F46" s="404"/>
      <c r="G46" s="404"/>
      <c r="H46" s="404"/>
      <c r="I46" s="404"/>
      <c r="J46" s="404"/>
      <c r="K46" s="404"/>
      <c r="L46" s="404"/>
      <c r="M46" s="404"/>
      <c r="N46" s="404"/>
      <c r="O46" s="404"/>
      <c r="P46" s="404"/>
      <c r="Q46" s="404"/>
      <c r="R46" s="404"/>
      <c r="S46" s="404"/>
      <c r="T46" s="404"/>
      <c r="U46" s="404"/>
      <c r="V46" s="39"/>
      <c r="W46" s="37"/>
      <c r="X46" s="37"/>
      <c r="Y46" s="402" t="s">
        <v>45</v>
      </c>
      <c r="Z46" s="402"/>
      <c r="AA46" s="402"/>
      <c r="AB46" s="402"/>
      <c r="AC46" s="402"/>
      <c r="AD46" s="402"/>
      <c r="AE46" s="402"/>
      <c r="AF46" s="402"/>
      <c r="AG46" s="402"/>
      <c r="AH46" s="402"/>
      <c r="AI46" s="402"/>
      <c r="AJ46" s="402"/>
      <c r="AK46" s="402"/>
      <c r="AL46" s="402"/>
      <c r="AM46" s="402"/>
      <c r="AN46" s="402"/>
      <c r="AO46" s="402"/>
      <c r="AP46" s="402"/>
      <c r="AQ46" s="402"/>
      <c r="AR46" s="402"/>
      <c r="AS46" s="402"/>
      <c r="AT46" s="40"/>
    </row>
    <row r="47" spans="1:46" ht="11.25" customHeight="1" x14ac:dyDescent="0.25">
      <c r="A47" s="38"/>
      <c r="B47" s="37"/>
      <c r="C47" s="37"/>
      <c r="D47" s="37"/>
      <c r="E47" s="37"/>
      <c r="F47" s="37"/>
      <c r="G47" s="37"/>
      <c r="H47" s="37"/>
      <c r="I47" s="37"/>
      <c r="J47" s="37"/>
      <c r="K47" s="37"/>
      <c r="L47" s="37"/>
      <c r="M47" s="37"/>
      <c r="N47" s="37"/>
      <c r="O47" s="37"/>
      <c r="P47" s="37"/>
      <c r="Q47" s="37"/>
      <c r="R47" s="37"/>
      <c r="S47" s="37"/>
      <c r="T47" s="37"/>
      <c r="U47" s="37"/>
      <c r="V47" s="37"/>
      <c r="W47" s="37"/>
      <c r="X47" s="37"/>
      <c r="Y47" s="44"/>
      <c r="Z47" s="44"/>
      <c r="AA47" s="44"/>
      <c r="AB47" s="44"/>
      <c r="AC47" s="44"/>
      <c r="AD47" s="44"/>
      <c r="AE47" s="44"/>
      <c r="AF47" s="44"/>
      <c r="AG47" s="44"/>
      <c r="AH47" s="44"/>
      <c r="AI47" s="44"/>
      <c r="AJ47" s="44"/>
      <c r="AK47" s="44"/>
      <c r="AL47" s="44"/>
      <c r="AM47" s="44"/>
      <c r="AN47" s="44"/>
      <c r="AO47" s="44"/>
      <c r="AP47" s="44"/>
      <c r="AQ47" s="44"/>
      <c r="AR47" s="44"/>
      <c r="AS47" s="44"/>
      <c r="AT47" s="47"/>
    </row>
    <row r="48" spans="1:46" ht="15.75" customHeight="1" x14ac:dyDescent="0.25">
      <c r="A48" s="48"/>
      <c r="B48" s="402" t="s">
        <v>42</v>
      </c>
      <c r="C48" s="402"/>
      <c r="D48" s="402"/>
      <c r="E48" s="402"/>
      <c r="F48" s="402"/>
      <c r="G48" s="402"/>
      <c r="H48" s="402"/>
      <c r="I48" s="402"/>
      <c r="J48" s="402"/>
      <c r="K48" s="402"/>
      <c r="L48" s="402"/>
      <c r="M48" s="402"/>
      <c r="N48" s="402"/>
      <c r="O48" s="402"/>
      <c r="P48" s="402"/>
      <c r="Q48" s="402"/>
      <c r="R48" s="402"/>
      <c r="S48" s="402"/>
      <c r="T48" s="402"/>
      <c r="U48" s="402"/>
      <c r="V48" s="49"/>
      <c r="W48" s="37"/>
      <c r="X48" s="37"/>
      <c r="Y48" s="404" t="s">
        <v>218</v>
      </c>
      <c r="Z48" s="404"/>
      <c r="AA48" s="404"/>
      <c r="AB48" s="404"/>
      <c r="AC48" s="404"/>
      <c r="AD48" s="404"/>
      <c r="AE48" s="404"/>
      <c r="AF48" s="404"/>
      <c r="AG48" s="404"/>
      <c r="AH48" s="404"/>
      <c r="AI48" s="404"/>
      <c r="AJ48" s="404"/>
      <c r="AK48" s="404"/>
      <c r="AL48" s="404"/>
      <c r="AM48" s="404"/>
      <c r="AN48" s="404"/>
      <c r="AO48" s="404"/>
      <c r="AP48" s="404"/>
      <c r="AQ48" s="404"/>
      <c r="AR48" s="404"/>
      <c r="AS48" s="404"/>
      <c r="AT48" s="47"/>
    </row>
    <row r="49" spans="1:46" ht="12.75" customHeight="1" x14ac:dyDescent="0.25">
      <c r="A49" s="38"/>
      <c r="B49" s="37"/>
      <c r="C49" s="37"/>
      <c r="D49" s="37"/>
      <c r="E49" s="37"/>
      <c r="F49" s="37"/>
      <c r="G49" s="37"/>
      <c r="H49" s="37"/>
      <c r="I49" s="37"/>
      <c r="J49" s="37"/>
      <c r="K49" s="37"/>
      <c r="L49" s="37"/>
      <c r="M49" s="37"/>
      <c r="N49" s="37"/>
      <c r="O49" s="37"/>
      <c r="P49" s="37"/>
      <c r="Q49" s="37"/>
      <c r="R49" s="37"/>
      <c r="S49" s="37"/>
      <c r="T49" s="37"/>
      <c r="U49" s="37"/>
      <c r="V49" s="37"/>
      <c r="W49" s="37"/>
      <c r="X49" s="37"/>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7"/>
    </row>
    <row r="50" spans="1:46" ht="15.75" customHeight="1" x14ac:dyDescent="0.25">
      <c r="A50" s="13"/>
      <c r="B50" s="403" t="s">
        <v>215</v>
      </c>
      <c r="C50" s="403"/>
      <c r="D50" s="403"/>
      <c r="E50" s="403"/>
      <c r="F50" s="403"/>
      <c r="G50" s="403"/>
      <c r="H50" s="403"/>
      <c r="I50" s="403"/>
      <c r="J50" s="403"/>
      <c r="K50" s="403"/>
      <c r="L50" s="403"/>
      <c r="M50" s="403"/>
      <c r="N50" s="403"/>
      <c r="O50" s="403"/>
      <c r="P50" s="403"/>
      <c r="Q50" s="403"/>
      <c r="R50" s="403"/>
      <c r="S50" s="403"/>
      <c r="T50" s="403"/>
      <c r="U50" s="403"/>
      <c r="V50" s="39"/>
      <c r="W50" s="37"/>
      <c r="X50" s="37"/>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7"/>
    </row>
    <row r="51" spans="1:46" x14ac:dyDescent="0.25">
      <c r="A51" s="45"/>
      <c r="B51" s="403"/>
      <c r="C51" s="403"/>
      <c r="D51" s="403"/>
      <c r="E51" s="403"/>
      <c r="F51" s="403"/>
      <c r="G51" s="403"/>
      <c r="H51" s="403"/>
      <c r="I51" s="403"/>
      <c r="J51" s="403"/>
      <c r="K51" s="403"/>
      <c r="L51" s="403"/>
      <c r="M51" s="403"/>
      <c r="N51" s="403"/>
      <c r="O51" s="403"/>
      <c r="P51" s="403"/>
      <c r="Q51" s="403"/>
      <c r="R51" s="403"/>
      <c r="S51" s="403"/>
      <c r="T51" s="403"/>
      <c r="U51" s="403"/>
      <c r="V51" s="39"/>
      <c r="W51" s="37"/>
      <c r="X51" s="37"/>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7"/>
    </row>
    <row r="52" spans="1:46" ht="15" customHeight="1" x14ac:dyDescent="0.25">
      <c r="A52" s="45"/>
      <c r="B52" s="403"/>
      <c r="C52" s="403"/>
      <c r="D52" s="403"/>
      <c r="E52" s="403"/>
      <c r="F52" s="403"/>
      <c r="G52" s="403"/>
      <c r="H52" s="403"/>
      <c r="I52" s="403"/>
      <c r="J52" s="403"/>
      <c r="K52" s="403"/>
      <c r="L52" s="403"/>
      <c r="M52" s="403"/>
      <c r="N52" s="403"/>
      <c r="O52" s="403"/>
      <c r="P52" s="403"/>
      <c r="Q52" s="403"/>
      <c r="R52" s="403"/>
      <c r="S52" s="403"/>
      <c r="T52" s="403"/>
      <c r="U52" s="403"/>
      <c r="V52" s="39"/>
      <c r="W52" s="37"/>
      <c r="X52" s="37"/>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
    </row>
    <row r="53" spans="1:46" x14ac:dyDescent="0.25">
      <c r="A53" s="45"/>
      <c r="B53" s="403"/>
      <c r="C53" s="403"/>
      <c r="D53" s="403"/>
      <c r="E53" s="403"/>
      <c r="F53" s="403"/>
      <c r="G53" s="403"/>
      <c r="H53" s="403"/>
      <c r="I53" s="403"/>
      <c r="J53" s="403"/>
      <c r="K53" s="403"/>
      <c r="L53" s="403"/>
      <c r="M53" s="403"/>
      <c r="N53" s="403"/>
      <c r="O53" s="403"/>
      <c r="P53" s="403"/>
      <c r="Q53" s="403"/>
      <c r="R53" s="403"/>
      <c r="S53" s="403"/>
      <c r="T53" s="403"/>
      <c r="U53" s="403"/>
      <c r="V53" s="39"/>
      <c r="W53" s="37"/>
      <c r="X53" s="37"/>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12"/>
    </row>
    <row r="54" spans="1:46" ht="15.75" customHeight="1" x14ac:dyDescent="0.25">
      <c r="A54" s="45"/>
      <c r="B54" s="403"/>
      <c r="C54" s="403"/>
      <c r="D54" s="403"/>
      <c r="E54" s="403"/>
      <c r="F54" s="403"/>
      <c r="G54" s="403"/>
      <c r="H54" s="403"/>
      <c r="I54" s="403"/>
      <c r="J54" s="403"/>
      <c r="K54" s="403"/>
      <c r="L54" s="403"/>
      <c r="M54" s="403"/>
      <c r="N54" s="403"/>
      <c r="O54" s="403"/>
      <c r="P54" s="403"/>
      <c r="Q54" s="403"/>
      <c r="R54" s="403"/>
      <c r="S54" s="403"/>
      <c r="T54" s="403"/>
      <c r="U54" s="403"/>
      <c r="V54" s="39"/>
      <c r="W54" s="37"/>
      <c r="X54" s="37"/>
      <c r="Y54" s="404"/>
      <c r="Z54" s="404"/>
      <c r="AA54" s="404"/>
      <c r="AB54" s="404"/>
      <c r="AC54" s="404"/>
      <c r="AD54" s="404"/>
      <c r="AE54" s="404"/>
      <c r="AF54" s="404"/>
      <c r="AG54" s="404"/>
      <c r="AH54" s="404"/>
      <c r="AI54" s="404"/>
      <c r="AJ54" s="404"/>
      <c r="AK54" s="404"/>
      <c r="AL54" s="404"/>
      <c r="AM54" s="404"/>
      <c r="AN54" s="404"/>
      <c r="AO54" s="404"/>
      <c r="AP54" s="404"/>
      <c r="AQ54" s="404"/>
      <c r="AR54" s="404"/>
      <c r="AS54" s="404"/>
      <c r="AT54" s="50"/>
    </row>
    <row r="55" spans="1:46" ht="19.5" customHeight="1" x14ac:dyDescent="0.25">
      <c r="A55" s="45"/>
      <c r="B55" s="403"/>
      <c r="C55" s="403"/>
      <c r="D55" s="403"/>
      <c r="E55" s="403"/>
      <c r="F55" s="403"/>
      <c r="G55" s="403"/>
      <c r="H55" s="403"/>
      <c r="I55" s="403"/>
      <c r="J55" s="403"/>
      <c r="K55" s="403"/>
      <c r="L55" s="403"/>
      <c r="M55" s="403"/>
      <c r="N55" s="403"/>
      <c r="O55" s="403"/>
      <c r="P55" s="403"/>
      <c r="Q55" s="403"/>
      <c r="R55" s="403"/>
      <c r="S55" s="403"/>
      <c r="T55" s="403"/>
      <c r="U55" s="403"/>
      <c r="V55" s="39"/>
      <c r="W55" s="37"/>
      <c r="X55" s="37"/>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7"/>
    </row>
    <row r="56" spans="1:46" ht="22.5" customHeight="1" x14ac:dyDescent="0.25">
      <c r="A56" s="45"/>
      <c r="B56" s="403"/>
      <c r="C56" s="403"/>
      <c r="D56" s="403"/>
      <c r="E56" s="403"/>
      <c r="F56" s="403"/>
      <c r="G56" s="403"/>
      <c r="H56" s="403"/>
      <c r="I56" s="403"/>
      <c r="J56" s="403"/>
      <c r="K56" s="403"/>
      <c r="L56" s="403"/>
      <c r="M56" s="403"/>
      <c r="N56" s="403"/>
      <c r="O56" s="403"/>
      <c r="P56" s="403"/>
      <c r="Q56" s="403"/>
      <c r="R56" s="403"/>
      <c r="S56" s="403"/>
      <c r="T56" s="403"/>
      <c r="U56" s="403"/>
      <c r="V56" s="39"/>
      <c r="W56" s="37"/>
      <c r="X56" s="37"/>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7"/>
    </row>
    <row r="57" spans="1:46" x14ac:dyDescent="0.25">
      <c r="A57" s="45"/>
      <c r="B57" s="403"/>
      <c r="C57" s="403"/>
      <c r="D57" s="403"/>
      <c r="E57" s="403"/>
      <c r="F57" s="403"/>
      <c r="G57" s="403"/>
      <c r="H57" s="403"/>
      <c r="I57" s="403"/>
      <c r="J57" s="403"/>
      <c r="K57" s="403"/>
      <c r="L57" s="403"/>
      <c r="M57" s="403"/>
      <c r="N57" s="403"/>
      <c r="O57" s="403"/>
      <c r="P57" s="403"/>
      <c r="Q57" s="403"/>
      <c r="R57" s="403"/>
      <c r="S57" s="403"/>
      <c r="T57" s="403"/>
      <c r="U57" s="403"/>
      <c r="V57" s="39"/>
      <c r="W57" s="37"/>
      <c r="X57" s="37"/>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7"/>
    </row>
    <row r="58" spans="1:46" x14ac:dyDescent="0.25">
      <c r="A58" s="45"/>
      <c r="B58" s="403"/>
      <c r="C58" s="403"/>
      <c r="D58" s="403"/>
      <c r="E58" s="403"/>
      <c r="F58" s="403"/>
      <c r="G58" s="403"/>
      <c r="H58" s="403"/>
      <c r="I58" s="403"/>
      <c r="J58" s="403"/>
      <c r="K58" s="403"/>
      <c r="L58" s="403"/>
      <c r="M58" s="403"/>
      <c r="N58" s="403"/>
      <c r="O58" s="403"/>
      <c r="P58" s="403"/>
      <c r="Q58" s="403"/>
      <c r="R58" s="403"/>
      <c r="S58" s="403"/>
      <c r="T58" s="403"/>
      <c r="U58" s="403"/>
      <c r="V58" s="39"/>
      <c r="W58" s="37"/>
      <c r="X58" s="37"/>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7"/>
    </row>
    <row r="59" spans="1:46" x14ac:dyDescent="0.25">
      <c r="A59" s="45"/>
      <c r="B59" s="403"/>
      <c r="C59" s="403"/>
      <c r="D59" s="403"/>
      <c r="E59" s="403"/>
      <c r="F59" s="403"/>
      <c r="G59" s="403"/>
      <c r="H59" s="403"/>
      <c r="I59" s="403"/>
      <c r="J59" s="403"/>
      <c r="K59" s="403"/>
      <c r="L59" s="403"/>
      <c r="M59" s="403"/>
      <c r="N59" s="403"/>
      <c r="O59" s="403"/>
      <c r="P59" s="403"/>
      <c r="Q59" s="403"/>
      <c r="R59" s="403"/>
      <c r="S59" s="403"/>
      <c r="T59" s="403"/>
      <c r="U59" s="403"/>
      <c r="V59" s="39"/>
      <c r="W59" s="37"/>
      <c r="X59" s="37"/>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47"/>
    </row>
    <row r="60" spans="1:46" ht="22.5" customHeight="1" x14ac:dyDescent="0.25">
      <c r="A60" s="45"/>
      <c r="B60" s="403"/>
      <c r="C60" s="403"/>
      <c r="D60" s="403"/>
      <c r="E60" s="403"/>
      <c r="F60" s="403"/>
      <c r="G60" s="403"/>
      <c r="H60" s="403"/>
      <c r="I60" s="403"/>
      <c r="J60" s="403"/>
      <c r="K60" s="403"/>
      <c r="L60" s="403"/>
      <c r="M60" s="403"/>
      <c r="N60" s="403"/>
      <c r="O60" s="403"/>
      <c r="P60" s="403"/>
      <c r="Q60" s="403"/>
      <c r="R60" s="403"/>
      <c r="S60" s="403"/>
      <c r="T60" s="403"/>
      <c r="U60" s="403"/>
      <c r="V60" s="39"/>
      <c r="W60" s="37"/>
      <c r="X60" s="37"/>
      <c r="Y60" s="39"/>
      <c r="Z60" s="39"/>
      <c r="AA60" s="39"/>
      <c r="AB60" s="39"/>
      <c r="AC60" s="39"/>
      <c r="AD60" s="39"/>
      <c r="AE60" s="39"/>
      <c r="AF60" s="39"/>
      <c r="AG60" s="39"/>
      <c r="AH60" s="39"/>
      <c r="AI60" s="39"/>
      <c r="AJ60" s="39"/>
      <c r="AK60" s="39"/>
      <c r="AL60" s="39"/>
      <c r="AM60" s="39"/>
      <c r="AN60" s="39"/>
      <c r="AO60" s="39"/>
      <c r="AP60" s="39"/>
      <c r="AQ60" s="39"/>
      <c r="AR60" s="39"/>
      <c r="AS60" s="39"/>
      <c r="AT60" s="47"/>
    </row>
    <row r="61" spans="1:46" ht="23.25" customHeight="1" x14ac:dyDescent="0.25">
      <c r="A61" s="45"/>
      <c r="B61" s="403"/>
      <c r="C61" s="403"/>
      <c r="D61" s="403"/>
      <c r="E61" s="403"/>
      <c r="F61" s="403"/>
      <c r="G61" s="403"/>
      <c r="H61" s="403"/>
      <c r="I61" s="403"/>
      <c r="J61" s="403"/>
      <c r="K61" s="403"/>
      <c r="L61" s="403"/>
      <c r="M61" s="403"/>
      <c r="N61" s="403"/>
      <c r="O61" s="403"/>
      <c r="P61" s="403"/>
      <c r="Q61" s="403"/>
      <c r="R61" s="403"/>
      <c r="S61" s="403"/>
      <c r="T61" s="403"/>
      <c r="U61" s="403"/>
      <c r="V61" s="39"/>
      <c r="W61" s="37"/>
      <c r="X61" s="37"/>
      <c r="Y61" s="39"/>
      <c r="Z61" s="39"/>
      <c r="AA61" s="39"/>
      <c r="AB61" s="39"/>
      <c r="AC61" s="39"/>
      <c r="AD61" s="39"/>
      <c r="AE61" s="39"/>
      <c r="AF61" s="39"/>
      <c r="AG61" s="39"/>
      <c r="AH61" s="39"/>
      <c r="AI61" s="39"/>
      <c r="AJ61" s="39"/>
      <c r="AK61" s="39"/>
      <c r="AL61" s="39"/>
      <c r="AM61" s="39"/>
      <c r="AN61" s="39"/>
      <c r="AO61" s="39"/>
      <c r="AP61" s="39"/>
      <c r="AQ61" s="39"/>
      <c r="AR61" s="39"/>
      <c r="AS61" s="39"/>
      <c r="AT61" s="47"/>
    </row>
    <row r="62" spans="1:46" ht="20.25" customHeight="1" x14ac:dyDescent="0.25">
      <c r="A62" s="45"/>
      <c r="B62" s="403"/>
      <c r="C62" s="403"/>
      <c r="D62" s="403"/>
      <c r="E62" s="403"/>
      <c r="F62" s="403"/>
      <c r="G62" s="403"/>
      <c r="H62" s="403"/>
      <c r="I62" s="403"/>
      <c r="J62" s="403"/>
      <c r="K62" s="403"/>
      <c r="L62" s="403"/>
      <c r="M62" s="403"/>
      <c r="N62" s="403"/>
      <c r="O62" s="403"/>
      <c r="P62" s="403"/>
      <c r="Q62" s="403"/>
      <c r="R62" s="403"/>
      <c r="S62" s="403"/>
      <c r="T62" s="403"/>
      <c r="U62" s="403"/>
      <c r="V62" s="39"/>
      <c r="W62" s="37"/>
      <c r="X62" s="37"/>
      <c r="Y62" s="39"/>
      <c r="Z62" s="39"/>
      <c r="AA62" s="39"/>
      <c r="AB62" s="39"/>
      <c r="AC62" s="39"/>
      <c r="AD62" s="39"/>
      <c r="AE62" s="39"/>
      <c r="AF62" s="39"/>
      <c r="AG62" s="39"/>
      <c r="AH62" s="39"/>
      <c r="AI62" s="39"/>
      <c r="AJ62" s="39"/>
      <c r="AK62" s="39"/>
      <c r="AL62" s="39"/>
      <c r="AM62" s="39"/>
      <c r="AN62" s="39"/>
      <c r="AO62" s="39"/>
      <c r="AP62" s="39"/>
      <c r="AQ62" s="39"/>
      <c r="AR62" s="39"/>
      <c r="AS62" s="39"/>
      <c r="AT62" s="47"/>
    </row>
    <row r="63" spans="1:46" ht="21.75" customHeight="1" x14ac:dyDescent="0.25">
      <c r="A63" s="45"/>
      <c r="B63" s="403"/>
      <c r="C63" s="403"/>
      <c r="D63" s="403"/>
      <c r="E63" s="403"/>
      <c r="F63" s="403"/>
      <c r="G63" s="403"/>
      <c r="H63" s="403"/>
      <c r="I63" s="403"/>
      <c r="J63" s="403"/>
      <c r="K63" s="403"/>
      <c r="L63" s="403"/>
      <c r="M63" s="403"/>
      <c r="N63" s="403"/>
      <c r="O63" s="403"/>
      <c r="P63" s="403"/>
      <c r="Q63" s="403"/>
      <c r="R63" s="403"/>
      <c r="S63" s="403"/>
      <c r="T63" s="403"/>
      <c r="U63" s="403"/>
      <c r="V63" s="39"/>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40"/>
    </row>
    <row r="64" spans="1:46" ht="24" customHeight="1" x14ac:dyDescent="0.25">
      <c r="A64" s="45"/>
      <c r="B64" s="403"/>
      <c r="C64" s="403"/>
      <c r="D64" s="403"/>
      <c r="E64" s="403"/>
      <c r="F64" s="403"/>
      <c r="G64" s="403"/>
      <c r="H64" s="403"/>
      <c r="I64" s="403"/>
      <c r="J64" s="403"/>
      <c r="K64" s="403"/>
      <c r="L64" s="403"/>
      <c r="M64" s="403"/>
      <c r="N64" s="403"/>
      <c r="O64" s="403"/>
      <c r="P64" s="403"/>
      <c r="Q64" s="403"/>
      <c r="R64" s="403"/>
      <c r="S64" s="403"/>
      <c r="T64" s="403"/>
      <c r="U64" s="403"/>
      <c r="V64" s="39"/>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40"/>
    </row>
    <row r="65" spans="1:47" ht="19.5" customHeight="1" x14ac:dyDescent="0.25">
      <c r="A65" s="45"/>
      <c r="B65" s="403"/>
      <c r="C65" s="403"/>
      <c r="D65" s="403"/>
      <c r="E65" s="403"/>
      <c r="F65" s="403"/>
      <c r="G65" s="403"/>
      <c r="H65" s="403"/>
      <c r="I65" s="403"/>
      <c r="J65" s="403"/>
      <c r="K65" s="403"/>
      <c r="L65" s="403"/>
      <c r="M65" s="403"/>
      <c r="N65" s="403"/>
      <c r="O65" s="403"/>
      <c r="P65" s="403"/>
      <c r="Q65" s="403"/>
      <c r="R65" s="403"/>
      <c r="S65" s="403"/>
      <c r="T65" s="403"/>
      <c r="U65" s="403"/>
      <c r="V65" s="39"/>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40"/>
    </row>
    <row r="66" spans="1:47" ht="19.5" customHeight="1" x14ac:dyDescent="0.25">
      <c r="A66" s="45"/>
      <c r="B66" s="403"/>
      <c r="C66" s="403"/>
      <c r="D66" s="403"/>
      <c r="E66" s="403"/>
      <c r="F66" s="403"/>
      <c r="G66" s="403"/>
      <c r="H66" s="403"/>
      <c r="I66" s="403"/>
      <c r="J66" s="403"/>
      <c r="K66" s="403"/>
      <c r="L66" s="403"/>
      <c r="M66" s="403"/>
      <c r="N66" s="403"/>
      <c r="O66" s="403"/>
      <c r="P66" s="403"/>
      <c r="Q66" s="403"/>
      <c r="R66" s="403"/>
      <c r="S66" s="403"/>
      <c r="T66" s="403"/>
      <c r="U66" s="403"/>
      <c r="V66" s="39"/>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40"/>
    </row>
    <row r="67" spans="1:47" ht="18" customHeight="1" x14ac:dyDescent="0.25">
      <c r="A67" s="45"/>
      <c r="B67" s="403"/>
      <c r="C67" s="403"/>
      <c r="D67" s="403"/>
      <c r="E67" s="403"/>
      <c r="F67" s="403"/>
      <c r="G67" s="403"/>
      <c r="H67" s="403"/>
      <c r="I67" s="403"/>
      <c r="J67" s="403"/>
      <c r="K67" s="403"/>
      <c r="L67" s="403"/>
      <c r="M67" s="403"/>
      <c r="N67" s="403"/>
      <c r="O67" s="403"/>
      <c r="P67" s="403"/>
      <c r="Q67" s="403"/>
      <c r="R67" s="403"/>
      <c r="S67" s="403"/>
      <c r="T67" s="403"/>
      <c r="U67" s="403"/>
      <c r="V67" s="39"/>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40"/>
    </row>
    <row r="68" spans="1:47" ht="18" customHeight="1" x14ac:dyDescent="0.25">
      <c r="A68" s="34"/>
      <c r="B68" s="417"/>
      <c r="C68" s="417"/>
      <c r="D68" s="417"/>
      <c r="E68" s="417"/>
      <c r="F68" s="417"/>
      <c r="G68" s="417"/>
      <c r="H68" s="417"/>
      <c r="I68" s="417"/>
      <c r="J68" s="417"/>
      <c r="K68" s="417"/>
      <c r="L68" s="417"/>
      <c r="M68" s="417"/>
      <c r="N68" s="417"/>
      <c r="O68" s="417"/>
      <c r="P68" s="417"/>
      <c r="Q68" s="417"/>
      <c r="R68" s="417"/>
      <c r="S68" s="417"/>
      <c r="T68" s="417"/>
      <c r="U68" s="417"/>
      <c r="V68" s="35"/>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6"/>
      <c r="AU68" s="9" t="s">
        <v>23</v>
      </c>
    </row>
    <row r="69" spans="1:47" ht="17.25" customHeight="1" x14ac:dyDescent="0.25">
      <c r="A69" s="366"/>
      <c r="B69" s="367"/>
      <c r="C69" s="367"/>
      <c r="D69" s="367"/>
      <c r="E69" s="367"/>
      <c r="F69" s="367"/>
      <c r="G69" s="367"/>
      <c r="H69" s="367"/>
      <c r="I69" s="367"/>
      <c r="J69" s="367"/>
      <c r="K69" s="413"/>
      <c r="L69" s="414"/>
      <c r="M69" s="414"/>
      <c r="N69" s="414"/>
      <c r="O69" s="414"/>
      <c r="P69" s="414"/>
      <c r="Q69" s="414"/>
      <c r="R69" s="414"/>
      <c r="S69" s="414"/>
      <c r="T69" s="414"/>
      <c r="U69" s="414"/>
      <c r="V69" s="414"/>
      <c r="W69" s="414"/>
      <c r="X69" s="414"/>
      <c r="Y69" s="415"/>
      <c r="Z69" s="415"/>
      <c r="AA69" s="415"/>
      <c r="AB69" s="415"/>
      <c r="AC69" s="415"/>
      <c r="AD69" s="415"/>
      <c r="AE69" s="415"/>
      <c r="AF69" s="415"/>
      <c r="AG69" s="415"/>
      <c r="AH69" s="415"/>
      <c r="AI69" s="415"/>
      <c r="AJ69" s="416"/>
      <c r="AK69" s="396"/>
      <c r="AL69" s="396"/>
      <c r="AM69" s="396"/>
      <c r="AN69" s="396"/>
      <c r="AO69" s="396"/>
      <c r="AP69" s="396"/>
      <c r="AQ69" s="396"/>
      <c r="AR69" s="396"/>
      <c r="AS69" s="396"/>
      <c r="AT69" s="397"/>
      <c r="AU69" s="8">
        <f ca="1">NOW()</f>
        <v>44711.69043865741</v>
      </c>
    </row>
    <row r="70" spans="1:47" ht="18.75" customHeight="1" x14ac:dyDescent="0.25">
      <c r="A70" s="368"/>
      <c r="B70" s="369"/>
      <c r="C70" s="369"/>
      <c r="D70" s="369"/>
      <c r="E70" s="369"/>
      <c r="F70" s="369"/>
      <c r="G70" s="369"/>
      <c r="H70" s="369"/>
      <c r="I70" s="369"/>
      <c r="J70" s="389"/>
      <c r="K70" s="25"/>
      <c r="L70" s="26"/>
      <c r="M70" s="26"/>
      <c r="N70" s="26"/>
      <c r="O70" s="26"/>
      <c r="P70" s="26"/>
      <c r="Q70" s="26"/>
      <c r="R70" s="26"/>
      <c r="S70" s="391" t="s">
        <v>0</v>
      </c>
      <c r="T70" s="391"/>
      <c r="U70" s="391"/>
      <c r="V70" s="391"/>
      <c r="W70" s="391"/>
      <c r="X70" s="391"/>
      <c r="Y70" s="391"/>
      <c r="Z70" s="391"/>
      <c r="AA70" s="391"/>
      <c r="AB70" s="391"/>
      <c r="AC70" s="391"/>
      <c r="AD70" s="391"/>
      <c r="AE70" s="26"/>
      <c r="AF70" s="26"/>
      <c r="AG70" s="26"/>
      <c r="AH70" s="26"/>
      <c r="AI70" s="26"/>
      <c r="AJ70" s="27"/>
      <c r="AK70" s="398"/>
      <c r="AL70" s="399"/>
      <c r="AM70" s="399"/>
      <c r="AN70" s="399"/>
      <c r="AO70" s="399"/>
      <c r="AP70" s="399"/>
      <c r="AQ70" s="399"/>
      <c r="AR70" s="399"/>
      <c r="AS70" s="399"/>
      <c r="AT70" s="400"/>
    </row>
  </sheetData>
  <sheetProtection selectLockedCells="1"/>
  <customSheetViews>
    <customSheetView guid="{4DD4E068-A3AC-4DDB-8044-ABACEA6F7BA3}" scale="70" showPageBreaks="1" printArea="1" hiddenColumns="1" state="hidden" view="pageBreakPreview">
      <selection activeCell="Y8" sqref="Y8:AS25"/>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27">
    <mergeCell ref="Y48:AS58"/>
    <mergeCell ref="Y8:AS25"/>
    <mergeCell ref="Y29:AS38"/>
    <mergeCell ref="A69:J70"/>
    <mergeCell ref="K69:X69"/>
    <mergeCell ref="Y69:AJ69"/>
    <mergeCell ref="AK69:AT70"/>
    <mergeCell ref="S70:AD70"/>
    <mergeCell ref="B50:U68"/>
    <mergeCell ref="B48:U48"/>
    <mergeCell ref="A1:J2"/>
    <mergeCell ref="K1:AT2"/>
    <mergeCell ref="A3:A4"/>
    <mergeCell ref="B3:J4"/>
    <mergeCell ref="K3:AJ4"/>
    <mergeCell ref="AK3:AT4"/>
    <mergeCell ref="B6:U6"/>
    <mergeCell ref="Y40:AS40"/>
    <mergeCell ref="Y27:AS27"/>
    <mergeCell ref="Y6:AS6"/>
    <mergeCell ref="Y46:AS46"/>
    <mergeCell ref="B8:U20"/>
    <mergeCell ref="B23:U34"/>
    <mergeCell ref="B38:U46"/>
    <mergeCell ref="B36:U36"/>
    <mergeCell ref="B21:U21"/>
    <mergeCell ref="Y42:AS44"/>
  </mergeCells>
  <printOptions horizontalCentered="1" verticalCentered="1"/>
  <pageMargins left="0.78740157480314965" right="0.19685039370078741" top="0.19685039370078741" bottom="0.19685039370078741" header="0.31496062992125984" footer="0.31496062992125984"/>
  <pageSetup paperSize="9" scale="72" orientation="portrait" r:id="rId2"/>
  <colBreaks count="1" manualBreakCount="1">
    <brk id="46" max="69"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BJ69"/>
  <sheetViews>
    <sheetView view="pageBreakPreview" zoomScale="70" zoomScaleNormal="70" zoomScaleSheetLayoutView="70" workbookViewId="0">
      <selection activeCell="BL25" sqref="BL25"/>
    </sheetView>
  </sheetViews>
  <sheetFormatPr defaultRowHeight="15.75" x14ac:dyDescent="0.25"/>
  <cols>
    <col min="1" max="1" width="2.875" customWidth="1"/>
    <col min="2" max="10" width="2.625" customWidth="1"/>
    <col min="11" max="20" width="2.625" style="7" customWidth="1"/>
    <col min="21" max="21" width="2.875" style="7" customWidth="1"/>
    <col min="22" max="22" width="3.125" style="7" customWidth="1"/>
    <col min="23" max="23" width="0.625" style="7" customWidth="1"/>
    <col min="24" max="24" width="3.125" style="7" customWidth="1"/>
    <col min="25" max="36" width="2.625" style="7" customWidth="1"/>
    <col min="37" max="38" width="2.625" customWidth="1"/>
    <col min="39" max="39" width="3.125" customWidth="1"/>
    <col min="40" max="40" width="2.875" customWidth="1"/>
    <col min="41" max="43" width="2.625" customWidth="1"/>
    <col min="44" max="44" width="2.75" customWidth="1"/>
    <col min="45" max="46" width="2.625" customWidth="1"/>
    <col min="47" max="47" width="17.625" hidden="1" customWidth="1"/>
    <col min="48" max="57" width="9" hidden="1" customWidth="1"/>
    <col min="58" max="62" width="8.75" hidden="1"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47</v>
      </c>
      <c r="C3" s="378"/>
      <c r="D3" s="378"/>
      <c r="E3" s="378"/>
      <c r="F3" s="378"/>
      <c r="G3" s="378"/>
      <c r="H3" s="378"/>
      <c r="I3" s="378"/>
      <c r="J3" s="379"/>
      <c r="K3" s="406" t="s">
        <v>49</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7"/>
      <c r="AS4" s="387"/>
      <c r="AT4" s="388"/>
    </row>
    <row r="5" spans="1:46" ht="15.75" customHeight="1" x14ac:dyDescent="0.25">
      <c r="A5" s="3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32"/>
    </row>
    <row r="6" spans="1:46" ht="15.75" customHeight="1" x14ac:dyDescent="0.25">
      <c r="A6" s="41"/>
      <c r="B6" s="401" t="s">
        <v>48</v>
      </c>
      <c r="C6" s="401"/>
      <c r="D6" s="401"/>
      <c r="E6" s="401"/>
      <c r="F6" s="401"/>
      <c r="G6" s="401"/>
      <c r="H6" s="401"/>
      <c r="I6" s="401"/>
      <c r="J6" s="401"/>
      <c r="K6" s="401"/>
      <c r="L6" s="401"/>
      <c r="M6" s="401"/>
      <c r="N6" s="401"/>
      <c r="O6" s="401"/>
      <c r="P6" s="401"/>
      <c r="Q6" s="401"/>
      <c r="R6" s="401"/>
      <c r="S6" s="401"/>
      <c r="T6" s="401"/>
      <c r="U6" s="401"/>
      <c r="V6" s="42"/>
      <c r="W6" s="29"/>
      <c r="X6" s="6"/>
      <c r="Y6" s="401" t="s">
        <v>52</v>
      </c>
      <c r="Z6" s="401"/>
      <c r="AA6" s="401"/>
      <c r="AB6" s="401"/>
      <c r="AC6" s="401"/>
      <c r="AD6" s="401"/>
      <c r="AE6" s="401"/>
      <c r="AF6" s="401"/>
      <c r="AG6" s="401"/>
      <c r="AH6" s="401"/>
      <c r="AI6" s="401"/>
      <c r="AJ6" s="401"/>
      <c r="AK6" s="401"/>
      <c r="AL6" s="401"/>
      <c r="AM6" s="401"/>
      <c r="AN6" s="401"/>
      <c r="AO6" s="401"/>
      <c r="AP6" s="401"/>
      <c r="AQ6" s="401"/>
      <c r="AR6" s="401"/>
      <c r="AS6" s="401"/>
      <c r="AT6" s="46"/>
    </row>
    <row r="7" spans="1:46" ht="15.75" customHeight="1" x14ac:dyDescent="0.25">
      <c r="A7" s="13"/>
      <c r="B7" s="401"/>
      <c r="C7" s="401"/>
      <c r="D7" s="401"/>
      <c r="E7" s="401"/>
      <c r="F7" s="401"/>
      <c r="G7" s="401"/>
      <c r="H7" s="401"/>
      <c r="I7" s="401"/>
      <c r="J7" s="401"/>
      <c r="K7" s="401"/>
      <c r="L7" s="401"/>
      <c r="M7" s="401"/>
      <c r="N7" s="401"/>
      <c r="O7" s="401"/>
      <c r="P7" s="401"/>
      <c r="Q7" s="401"/>
      <c r="R7" s="401"/>
      <c r="S7" s="401"/>
      <c r="T7" s="401"/>
      <c r="U7" s="401"/>
      <c r="V7" s="33"/>
      <c r="W7" s="29"/>
      <c r="X7" s="29"/>
      <c r="Y7" s="29"/>
      <c r="Z7" s="29"/>
      <c r="AA7" s="29"/>
      <c r="AB7" s="29"/>
      <c r="AC7" s="29"/>
      <c r="AD7" s="29"/>
      <c r="AE7" s="29"/>
      <c r="AF7" s="29"/>
      <c r="AG7" s="29"/>
      <c r="AH7" s="29"/>
      <c r="AI7" s="29"/>
      <c r="AJ7" s="29"/>
      <c r="AK7" s="29"/>
      <c r="AL7" s="29"/>
      <c r="AM7" s="29"/>
      <c r="AN7" s="29"/>
      <c r="AO7" s="29"/>
      <c r="AP7" s="29"/>
      <c r="AQ7" s="29"/>
      <c r="AR7" s="29"/>
      <c r="AS7" s="29"/>
      <c r="AT7" s="32"/>
    </row>
    <row r="8" spans="1:46" ht="15.75" customHeight="1" x14ac:dyDescent="0.25">
      <c r="A8" s="13"/>
      <c r="B8" s="44"/>
      <c r="C8" s="44"/>
      <c r="D8" s="44"/>
      <c r="E8" s="44"/>
      <c r="F8" s="44"/>
      <c r="G8" s="44"/>
      <c r="H8" s="44"/>
      <c r="I8" s="44"/>
      <c r="J8" s="44"/>
      <c r="K8" s="44"/>
      <c r="L8" s="44"/>
      <c r="M8" s="44"/>
      <c r="N8" s="44"/>
      <c r="O8" s="44"/>
      <c r="P8" s="44"/>
      <c r="Q8" s="44"/>
      <c r="R8" s="44"/>
      <c r="S8" s="44"/>
      <c r="T8" s="44"/>
      <c r="U8" s="44"/>
      <c r="V8" s="44"/>
      <c r="W8" s="37"/>
      <c r="X8" s="6"/>
      <c r="Y8" s="403" t="s">
        <v>231</v>
      </c>
      <c r="Z8" s="403"/>
      <c r="AA8" s="403"/>
      <c r="AB8" s="403"/>
      <c r="AC8" s="403"/>
      <c r="AD8" s="403"/>
      <c r="AE8" s="403"/>
      <c r="AF8" s="403"/>
      <c r="AG8" s="403"/>
      <c r="AH8" s="403"/>
      <c r="AI8" s="403"/>
      <c r="AJ8" s="403"/>
      <c r="AK8" s="403"/>
      <c r="AL8" s="403"/>
      <c r="AM8" s="403"/>
      <c r="AN8" s="403"/>
      <c r="AO8" s="403"/>
      <c r="AP8" s="403"/>
      <c r="AQ8" s="403"/>
      <c r="AR8" s="403"/>
      <c r="AS8" s="403"/>
      <c r="AT8" s="47"/>
    </row>
    <row r="9" spans="1:46" ht="15.75" customHeight="1" x14ac:dyDescent="0.25">
      <c r="A9" s="43"/>
      <c r="B9" s="404" t="s">
        <v>219</v>
      </c>
      <c r="C9" s="404"/>
      <c r="D9" s="404"/>
      <c r="E9" s="404"/>
      <c r="F9" s="404"/>
      <c r="G9" s="404"/>
      <c r="H9" s="404"/>
      <c r="I9" s="404"/>
      <c r="J9" s="404"/>
      <c r="K9" s="404"/>
      <c r="L9" s="404"/>
      <c r="M9" s="404"/>
      <c r="N9" s="404"/>
      <c r="O9" s="404"/>
      <c r="P9" s="404"/>
      <c r="Q9" s="404"/>
      <c r="R9" s="404"/>
      <c r="S9" s="404"/>
      <c r="T9" s="404"/>
      <c r="U9" s="404"/>
      <c r="V9" s="44"/>
      <c r="W9" s="37"/>
      <c r="X9" s="37"/>
      <c r="Y9" s="403"/>
      <c r="Z9" s="403"/>
      <c r="AA9" s="403"/>
      <c r="AB9" s="403"/>
      <c r="AC9" s="403"/>
      <c r="AD9" s="403"/>
      <c r="AE9" s="403"/>
      <c r="AF9" s="403"/>
      <c r="AG9" s="403"/>
      <c r="AH9" s="403"/>
      <c r="AI9" s="403"/>
      <c r="AJ9" s="403"/>
      <c r="AK9" s="403"/>
      <c r="AL9" s="403"/>
      <c r="AM9" s="403"/>
      <c r="AN9" s="403"/>
      <c r="AO9" s="403"/>
      <c r="AP9" s="403"/>
      <c r="AQ9" s="403"/>
      <c r="AR9" s="403"/>
      <c r="AS9" s="403"/>
      <c r="AT9" s="47"/>
    </row>
    <row r="10" spans="1:46" ht="15.75" customHeight="1" x14ac:dyDescent="0.25">
      <c r="A10" s="43"/>
      <c r="B10" s="404"/>
      <c r="C10" s="404"/>
      <c r="D10" s="404"/>
      <c r="E10" s="404"/>
      <c r="F10" s="404"/>
      <c r="G10" s="404"/>
      <c r="H10" s="404"/>
      <c r="I10" s="404"/>
      <c r="J10" s="404"/>
      <c r="K10" s="404"/>
      <c r="L10" s="404"/>
      <c r="M10" s="404"/>
      <c r="N10" s="404"/>
      <c r="O10" s="404"/>
      <c r="P10" s="404"/>
      <c r="Q10" s="404"/>
      <c r="R10" s="404"/>
      <c r="S10" s="404"/>
      <c r="T10" s="404"/>
      <c r="U10" s="404"/>
      <c r="V10" s="44"/>
      <c r="W10" s="37"/>
      <c r="X10" s="37"/>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7"/>
    </row>
    <row r="11" spans="1:46" ht="15.75" customHeight="1" x14ac:dyDescent="0.25">
      <c r="A11" s="43"/>
      <c r="B11" s="404"/>
      <c r="C11" s="404"/>
      <c r="D11" s="404"/>
      <c r="E11" s="404"/>
      <c r="F11" s="404"/>
      <c r="G11" s="404"/>
      <c r="H11" s="404"/>
      <c r="I11" s="404"/>
      <c r="J11" s="404"/>
      <c r="K11" s="404"/>
      <c r="L11" s="404"/>
      <c r="M11" s="404"/>
      <c r="N11" s="404"/>
      <c r="O11" s="404"/>
      <c r="P11" s="404"/>
      <c r="Q11" s="404"/>
      <c r="R11" s="404"/>
      <c r="S11" s="404"/>
      <c r="T11" s="404"/>
      <c r="U11" s="404"/>
      <c r="V11" s="44"/>
      <c r="W11" s="37"/>
      <c r="X11" s="37"/>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7"/>
    </row>
    <row r="12" spans="1:46" ht="15.75" customHeight="1" x14ac:dyDescent="0.25">
      <c r="A12" s="43"/>
      <c r="B12" s="404"/>
      <c r="C12" s="404"/>
      <c r="D12" s="404"/>
      <c r="E12" s="404"/>
      <c r="F12" s="404"/>
      <c r="G12" s="404"/>
      <c r="H12" s="404"/>
      <c r="I12" s="404"/>
      <c r="J12" s="404"/>
      <c r="K12" s="404"/>
      <c r="L12" s="404"/>
      <c r="M12" s="404"/>
      <c r="N12" s="404"/>
      <c r="O12" s="404"/>
      <c r="P12" s="404"/>
      <c r="Q12" s="404"/>
      <c r="R12" s="404"/>
      <c r="S12" s="404"/>
      <c r="T12" s="404"/>
      <c r="U12" s="404"/>
      <c r="V12" s="44"/>
      <c r="W12" s="37"/>
      <c r="X12" s="37"/>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7"/>
    </row>
    <row r="13" spans="1:46" ht="15.75" customHeight="1" x14ac:dyDescent="0.25">
      <c r="A13" s="43"/>
      <c r="B13" s="404"/>
      <c r="C13" s="404"/>
      <c r="D13" s="404"/>
      <c r="E13" s="404"/>
      <c r="F13" s="404"/>
      <c r="G13" s="404"/>
      <c r="H13" s="404"/>
      <c r="I13" s="404"/>
      <c r="J13" s="404"/>
      <c r="K13" s="404"/>
      <c r="L13" s="404"/>
      <c r="M13" s="404"/>
      <c r="N13" s="404"/>
      <c r="O13" s="404"/>
      <c r="P13" s="404"/>
      <c r="Q13" s="404"/>
      <c r="R13" s="404"/>
      <c r="S13" s="404"/>
      <c r="T13" s="404"/>
      <c r="U13" s="404"/>
      <c r="V13" s="44"/>
      <c r="W13" s="37"/>
      <c r="X13" s="37"/>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7"/>
    </row>
    <row r="14" spans="1:46" ht="15.75" customHeight="1" x14ac:dyDescent="0.25">
      <c r="A14" s="43"/>
      <c r="B14" s="404"/>
      <c r="C14" s="404"/>
      <c r="D14" s="404"/>
      <c r="E14" s="404"/>
      <c r="F14" s="404"/>
      <c r="G14" s="404"/>
      <c r="H14" s="404"/>
      <c r="I14" s="404"/>
      <c r="J14" s="404"/>
      <c r="K14" s="404"/>
      <c r="L14" s="404"/>
      <c r="M14" s="404"/>
      <c r="N14" s="404"/>
      <c r="O14" s="404"/>
      <c r="P14" s="404"/>
      <c r="Q14" s="404"/>
      <c r="R14" s="404"/>
      <c r="S14" s="404"/>
      <c r="T14" s="404"/>
      <c r="U14" s="404"/>
      <c r="V14" s="44"/>
      <c r="W14" s="37"/>
      <c r="X14" s="37"/>
      <c r="Y14" s="403" t="s">
        <v>232</v>
      </c>
      <c r="Z14" s="403"/>
      <c r="AA14" s="403"/>
      <c r="AB14" s="403"/>
      <c r="AC14" s="403"/>
      <c r="AD14" s="403"/>
      <c r="AE14" s="403"/>
      <c r="AF14" s="403"/>
      <c r="AG14" s="403"/>
      <c r="AH14" s="403"/>
      <c r="AI14" s="403"/>
      <c r="AJ14" s="403"/>
      <c r="AK14" s="403"/>
      <c r="AL14" s="403"/>
      <c r="AM14" s="403"/>
      <c r="AN14" s="403"/>
      <c r="AO14" s="403"/>
      <c r="AP14" s="403"/>
      <c r="AQ14" s="403"/>
      <c r="AR14" s="403"/>
      <c r="AS14" s="403"/>
      <c r="AT14" s="47"/>
    </row>
    <row r="15" spans="1:46" ht="15.75" customHeight="1" x14ac:dyDescent="0.25">
      <c r="A15" s="43"/>
      <c r="B15" s="404"/>
      <c r="C15" s="404"/>
      <c r="D15" s="404"/>
      <c r="E15" s="404"/>
      <c r="F15" s="404"/>
      <c r="G15" s="404"/>
      <c r="H15" s="404"/>
      <c r="I15" s="404"/>
      <c r="J15" s="404"/>
      <c r="K15" s="404"/>
      <c r="L15" s="404"/>
      <c r="M15" s="404"/>
      <c r="N15" s="404"/>
      <c r="O15" s="404"/>
      <c r="P15" s="404"/>
      <c r="Q15" s="404"/>
      <c r="R15" s="404"/>
      <c r="S15" s="404"/>
      <c r="T15" s="404"/>
      <c r="U15" s="404"/>
      <c r="V15" s="44"/>
      <c r="W15" s="37"/>
      <c r="X15" s="37"/>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7"/>
    </row>
    <row r="16" spans="1:46" ht="15.75" customHeight="1" x14ac:dyDescent="0.25">
      <c r="A16" s="43"/>
      <c r="B16" s="404"/>
      <c r="C16" s="404"/>
      <c r="D16" s="404"/>
      <c r="E16" s="404"/>
      <c r="F16" s="404"/>
      <c r="G16" s="404"/>
      <c r="H16" s="404"/>
      <c r="I16" s="404"/>
      <c r="J16" s="404"/>
      <c r="K16" s="404"/>
      <c r="L16" s="404"/>
      <c r="M16" s="404"/>
      <c r="N16" s="404"/>
      <c r="O16" s="404"/>
      <c r="P16" s="404"/>
      <c r="Q16" s="404"/>
      <c r="R16" s="404"/>
      <c r="S16" s="404"/>
      <c r="T16" s="404"/>
      <c r="U16" s="404"/>
      <c r="V16" s="44"/>
      <c r="W16" s="37"/>
      <c r="X16" s="37"/>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7"/>
    </row>
    <row r="17" spans="1:46" ht="15.75" customHeight="1" x14ac:dyDescent="0.25">
      <c r="A17" s="43"/>
      <c r="B17" s="404"/>
      <c r="C17" s="404"/>
      <c r="D17" s="404"/>
      <c r="E17" s="404"/>
      <c r="F17" s="404"/>
      <c r="G17" s="404"/>
      <c r="H17" s="404"/>
      <c r="I17" s="404"/>
      <c r="J17" s="404"/>
      <c r="K17" s="404"/>
      <c r="L17" s="404"/>
      <c r="M17" s="404"/>
      <c r="N17" s="404"/>
      <c r="O17" s="404"/>
      <c r="P17" s="404"/>
      <c r="Q17" s="404"/>
      <c r="R17" s="404"/>
      <c r="S17" s="404"/>
      <c r="T17" s="404"/>
      <c r="U17" s="404"/>
      <c r="V17" s="44"/>
      <c r="W17" s="37"/>
      <c r="X17" s="37"/>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7"/>
    </row>
    <row r="18" spans="1:46" ht="19.5" customHeight="1" x14ac:dyDescent="0.25">
      <c r="A18" s="43"/>
      <c r="B18" s="404"/>
      <c r="C18" s="404"/>
      <c r="D18" s="404"/>
      <c r="E18" s="404"/>
      <c r="F18" s="404"/>
      <c r="G18" s="404"/>
      <c r="H18" s="404"/>
      <c r="I18" s="404"/>
      <c r="J18" s="404"/>
      <c r="K18" s="404"/>
      <c r="L18" s="404"/>
      <c r="M18" s="404"/>
      <c r="N18" s="404"/>
      <c r="O18" s="404"/>
      <c r="P18" s="404"/>
      <c r="Q18" s="404"/>
      <c r="R18" s="404"/>
      <c r="S18" s="404"/>
      <c r="T18" s="404"/>
      <c r="U18" s="404"/>
      <c r="V18" s="44"/>
      <c r="W18" s="37"/>
      <c r="X18" s="37"/>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7"/>
    </row>
    <row r="19" spans="1:46" ht="15.75" customHeight="1" x14ac:dyDescent="0.25">
      <c r="A19" s="43"/>
      <c r="B19" s="404"/>
      <c r="C19" s="404"/>
      <c r="D19" s="404"/>
      <c r="E19" s="404"/>
      <c r="F19" s="404"/>
      <c r="G19" s="404"/>
      <c r="H19" s="404"/>
      <c r="I19" s="404"/>
      <c r="J19" s="404"/>
      <c r="K19" s="404"/>
      <c r="L19" s="404"/>
      <c r="M19" s="404"/>
      <c r="N19" s="404"/>
      <c r="O19" s="404"/>
      <c r="P19" s="404"/>
      <c r="Q19" s="404"/>
      <c r="R19" s="404"/>
      <c r="S19" s="404"/>
      <c r="T19" s="404"/>
      <c r="U19" s="404"/>
      <c r="V19" s="44"/>
      <c r="W19" s="37"/>
      <c r="X19" s="37"/>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7"/>
    </row>
    <row r="20" spans="1:46" ht="29.25" customHeight="1" x14ac:dyDescent="0.25">
      <c r="A20" s="38"/>
      <c r="B20" s="404"/>
      <c r="C20" s="404"/>
      <c r="D20" s="404"/>
      <c r="E20" s="404"/>
      <c r="F20" s="404"/>
      <c r="G20" s="404"/>
      <c r="H20" s="404"/>
      <c r="I20" s="404"/>
      <c r="J20" s="404"/>
      <c r="K20" s="404"/>
      <c r="L20" s="404"/>
      <c r="M20" s="404"/>
      <c r="N20" s="404"/>
      <c r="O20" s="404"/>
      <c r="P20" s="404"/>
      <c r="Q20" s="404"/>
      <c r="R20" s="404"/>
      <c r="S20" s="404"/>
      <c r="T20" s="404"/>
      <c r="U20" s="404"/>
      <c r="V20" s="37"/>
      <c r="W20" s="37"/>
      <c r="X20" s="37"/>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7"/>
    </row>
    <row r="21" spans="1:46" ht="15.75" customHeight="1" x14ac:dyDescent="0.25">
      <c r="A21" s="48"/>
      <c r="B21" s="404"/>
      <c r="C21" s="404"/>
      <c r="D21" s="404"/>
      <c r="E21" s="404"/>
      <c r="F21" s="404"/>
      <c r="G21" s="404"/>
      <c r="H21" s="404"/>
      <c r="I21" s="404"/>
      <c r="J21" s="404"/>
      <c r="K21" s="404"/>
      <c r="L21" s="404"/>
      <c r="M21" s="404"/>
      <c r="N21" s="404"/>
      <c r="O21" s="404"/>
      <c r="P21" s="404"/>
      <c r="Q21" s="404"/>
      <c r="R21" s="404"/>
      <c r="S21" s="404"/>
      <c r="T21" s="404"/>
      <c r="U21" s="404"/>
      <c r="V21" s="49"/>
      <c r="W21" s="37"/>
      <c r="X21" s="37"/>
      <c r="Y21" s="403" t="s">
        <v>58</v>
      </c>
      <c r="Z21" s="403"/>
      <c r="AA21" s="403"/>
      <c r="AB21" s="403"/>
      <c r="AC21" s="403"/>
      <c r="AD21" s="403"/>
      <c r="AE21" s="403"/>
      <c r="AF21" s="403"/>
      <c r="AG21" s="403"/>
      <c r="AH21" s="403"/>
      <c r="AI21" s="403"/>
      <c r="AJ21" s="403"/>
      <c r="AK21" s="403"/>
      <c r="AL21" s="403"/>
      <c r="AM21" s="403"/>
      <c r="AN21" s="403"/>
      <c r="AO21" s="403"/>
      <c r="AP21" s="403"/>
      <c r="AQ21" s="403"/>
      <c r="AR21" s="403"/>
      <c r="AS21" s="403"/>
      <c r="AT21" s="47"/>
    </row>
    <row r="22" spans="1:46" ht="13.5" customHeight="1" x14ac:dyDescent="0.25">
      <c r="A22" s="38"/>
      <c r="B22" s="404"/>
      <c r="C22" s="404"/>
      <c r="D22" s="404"/>
      <c r="E22" s="404"/>
      <c r="F22" s="404"/>
      <c r="G22" s="404"/>
      <c r="H22" s="404"/>
      <c r="I22" s="404"/>
      <c r="J22" s="404"/>
      <c r="K22" s="404"/>
      <c r="L22" s="404"/>
      <c r="M22" s="404"/>
      <c r="N22" s="404"/>
      <c r="O22" s="404"/>
      <c r="P22" s="404"/>
      <c r="Q22" s="404"/>
      <c r="R22" s="404"/>
      <c r="S22" s="404"/>
      <c r="T22" s="404"/>
      <c r="U22" s="404"/>
      <c r="V22" s="37"/>
      <c r="W22" s="37"/>
      <c r="X22" s="37"/>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7"/>
    </row>
    <row r="23" spans="1:46" ht="15.75" customHeight="1" x14ac:dyDescent="0.25">
      <c r="A23" s="13"/>
      <c r="B23" s="404"/>
      <c r="C23" s="404"/>
      <c r="D23" s="404"/>
      <c r="E23" s="404"/>
      <c r="F23" s="404"/>
      <c r="G23" s="404"/>
      <c r="H23" s="404"/>
      <c r="I23" s="404"/>
      <c r="J23" s="404"/>
      <c r="K23" s="404"/>
      <c r="L23" s="404"/>
      <c r="M23" s="404"/>
      <c r="N23" s="404"/>
      <c r="O23" s="404"/>
      <c r="P23" s="404"/>
      <c r="Q23" s="404"/>
      <c r="R23" s="404"/>
      <c r="S23" s="404"/>
      <c r="T23" s="404"/>
      <c r="U23" s="404"/>
      <c r="V23" s="39"/>
      <c r="W23" s="37"/>
      <c r="X23" s="37"/>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7"/>
    </row>
    <row r="24" spans="1:46" ht="15.75" customHeight="1" x14ac:dyDescent="0.25">
      <c r="A24" s="45"/>
      <c r="B24" s="404"/>
      <c r="C24" s="404"/>
      <c r="D24" s="404"/>
      <c r="E24" s="404"/>
      <c r="F24" s="404"/>
      <c r="G24" s="404"/>
      <c r="H24" s="404"/>
      <c r="I24" s="404"/>
      <c r="J24" s="404"/>
      <c r="K24" s="404"/>
      <c r="L24" s="404"/>
      <c r="M24" s="404"/>
      <c r="N24" s="404"/>
      <c r="O24" s="404"/>
      <c r="P24" s="404"/>
      <c r="Q24" s="404"/>
      <c r="R24" s="404"/>
      <c r="S24" s="404"/>
      <c r="T24" s="404"/>
      <c r="U24" s="404"/>
      <c r="V24" s="39"/>
      <c r="W24" s="37"/>
      <c r="X24" s="37"/>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7"/>
    </row>
    <row r="25" spans="1:46" ht="32.25" customHeight="1" x14ac:dyDescent="0.25">
      <c r="A25" s="45"/>
      <c r="B25" s="404"/>
      <c r="C25" s="404"/>
      <c r="D25" s="404"/>
      <c r="E25" s="404"/>
      <c r="F25" s="404"/>
      <c r="G25" s="404"/>
      <c r="H25" s="404"/>
      <c r="I25" s="404"/>
      <c r="J25" s="404"/>
      <c r="K25" s="404"/>
      <c r="L25" s="404"/>
      <c r="M25" s="404"/>
      <c r="N25" s="404"/>
      <c r="O25" s="404"/>
      <c r="P25" s="404"/>
      <c r="Q25" s="404"/>
      <c r="R25" s="404"/>
      <c r="S25" s="404"/>
      <c r="T25" s="404"/>
      <c r="U25" s="404"/>
      <c r="V25" s="39"/>
      <c r="W25" s="37"/>
      <c r="X25" s="37"/>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7"/>
    </row>
    <row r="26" spans="1:46" ht="18" customHeight="1" x14ac:dyDescent="0.25">
      <c r="A26" s="45"/>
      <c r="B26" s="44"/>
      <c r="C26" s="44"/>
      <c r="D26" s="44"/>
      <c r="E26" s="44"/>
      <c r="F26" s="44"/>
      <c r="G26" s="44"/>
      <c r="H26" s="44"/>
      <c r="I26" s="44"/>
      <c r="J26" s="44"/>
      <c r="K26" s="44"/>
      <c r="L26" s="44"/>
      <c r="M26" s="44"/>
      <c r="N26" s="44"/>
      <c r="O26" s="44"/>
      <c r="P26" s="44"/>
      <c r="Q26" s="44"/>
      <c r="R26" s="44"/>
      <c r="S26" s="44"/>
      <c r="T26" s="44"/>
      <c r="U26" s="44"/>
      <c r="V26" s="39"/>
      <c r="W26" s="37"/>
      <c r="X26" s="37"/>
      <c r="Y26" s="419" t="s">
        <v>53</v>
      </c>
      <c r="Z26" s="419"/>
      <c r="AA26" s="419"/>
      <c r="AB26" s="419"/>
      <c r="AC26" s="419"/>
      <c r="AD26" s="419"/>
      <c r="AE26" s="419"/>
      <c r="AF26" s="419"/>
      <c r="AG26" s="419"/>
      <c r="AH26" s="419"/>
      <c r="AI26" s="419"/>
      <c r="AJ26" s="419"/>
      <c r="AK26" s="419"/>
      <c r="AL26" s="419"/>
      <c r="AM26" s="419"/>
      <c r="AN26" s="419"/>
      <c r="AO26" s="419"/>
      <c r="AP26" s="419"/>
      <c r="AQ26" s="419"/>
      <c r="AR26" s="419"/>
      <c r="AS26" s="419"/>
      <c r="AT26" s="47"/>
    </row>
    <row r="27" spans="1:46" ht="15.75" customHeight="1" x14ac:dyDescent="0.25">
      <c r="A27" s="45"/>
      <c r="B27" s="419" t="s">
        <v>50</v>
      </c>
      <c r="C27" s="419"/>
      <c r="D27" s="419"/>
      <c r="E27" s="419"/>
      <c r="F27" s="419"/>
      <c r="G27" s="419"/>
      <c r="H27" s="419"/>
      <c r="I27" s="419"/>
      <c r="J27" s="419"/>
      <c r="K27" s="419"/>
      <c r="L27" s="419"/>
      <c r="M27" s="419"/>
      <c r="N27" s="419"/>
      <c r="O27" s="419"/>
      <c r="P27" s="419"/>
      <c r="Q27" s="419"/>
      <c r="R27" s="419"/>
      <c r="S27" s="419"/>
      <c r="T27" s="419"/>
      <c r="U27" s="419"/>
      <c r="V27" s="39"/>
      <c r="W27" s="37"/>
      <c r="X27" s="37"/>
      <c r="Y27" s="6"/>
      <c r="Z27" s="6"/>
      <c r="AA27" s="6"/>
      <c r="AB27" s="6"/>
      <c r="AC27" s="6"/>
      <c r="AD27" s="6"/>
      <c r="AE27" s="6"/>
      <c r="AF27" s="6"/>
      <c r="AG27" s="6"/>
      <c r="AH27" s="6"/>
      <c r="AI27" s="6"/>
      <c r="AJ27" s="6"/>
      <c r="AK27" s="6"/>
      <c r="AL27" s="6"/>
      <c r="AM27" s="6"/>
      <c r="AN27" s="6"/>
      <c r="AO27" s="6"/>
      <c r="AP27" s="6"/>
      <c r="AQ27" s="6"/>
      <c r="AR27" s="6"/>
      <c r="AS27" s="6"/>
      <c r="AT27" s="47"/>
    </row>
    <row r="28" spans="1:46" ht="15.75" customHeight="1" x14ac:dyDescent="0.25">
      <c r="A28" s="45"/>
      <c r="B28" s="44"/>
      <c r="C28" s="44"/>
      <c r="D28" s="44"/>
      <c r="E28" s="44"/>
      <c r="F28" s="44"/>
      <c r="G28" s="44"/>
      <c r="H28" s="44"/>
      <c r="I28" s="44"/>
      <c r="J28" s="44"/>
      <c r="K28" s="44"/>
      <c r="L28" s="44"/>
      <c r="M28" s="44"/>
      <c r="N28" s="44"/>
      <c r="O28" s="44"/>
      <c r="P28" s="44"/>
      <c r="Q28" s="44"/>
      <c r="R28" s="44"/>
      <c r="S28" s="44"/>
      <c r="T28" s="44"/>
      <c r="U28" s="44"/>
      <c r="V28" s="39"/>
      <c r="W28" s="37"/>
      <c r="X28" s="37"/>
      <c r="Y28" s="403" t="s">
        <v>54</v>
      </c>
      <c r="Z28" s="403"/>
      <c r="AA28" s="403"/>
      <c r="AB28" s="403"/>
      <c r="AC28" s="403"/>
      <c r="AD28" s="403"/>
      <c r="AE28" s="403"/>
      <c r="AF28" s="403"/>
      <c r="AG28" s="403"/>
      <c r="AH28" s="403"/>
      <c r="AI28" s="403"/>
      <c r="AJ28" s="403"/>
      <c r="AK28" s="403"/>
      <c r="AL28" s="403"/>
      <c r="AM28" s="403"/>
      <c r="AN28" s="403"/>
      <c r="AO28" s="403"/>
      <c r="AP28" s="403"/>
      <c r="AQ28" s="403"/>
      <c r="AR28" s="403"/>
      <c r="AS28" s="403"/>
      <c r="AT28" s="47"/>
    </row>
    <row r="29" spans="1:46" ht="15.75" customHeight="1" x14ac:dyDescent="0.25">
      <c r="A29" s="45"/>
      <c r="B29" s="403" t="s">
        <v>220</v>
      </c>
      <c r="C29" s="403"/>
      <c r="D29" s="403"/>
      <c r="E29" s="403"/>
      <c r="F29" s="403"/>
      <c r="G29" s="403"/>
      <c r="H29" s="403"/>
      <c r="I29" s="403"/>
      <c r="J29" s="403"/>
      <c r="K29" s="403"/>
      <c r="L29" s="403"/>
      <c r="M29" s="403"/>
      <c r="N29" s="403"/>
      <c r="O29" s="403"/>
      <c r="P29" s="403"/>
      <c r="Q29" s="403"/>
      <c r="R29" s="403"/>
      <c r="S29" s="403"/>
      <c r="T29" s="403"/>
      <c r="U29" s="403"/>
      <c r="V29" s="39"/>
      <c r="W29" s="37"/>
      <c r="X29" s="37"/>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7"/>
    </row>
    <row r="30" spans="1:46" ht="18" customHeight="1" x14ac:dyDescent="0.25">
      <c r="A30" s="45"/>
      <c r="B30" s="403"/>
      <c r="C30" s="403"/>
      <c r="D30" s="403"/>
      <c r="E30" s="403"/>
      <c r="F30" s="403"/>
      <c r="G30" s="403"/>
      <c r="H30" s="403"/>
      <c r="I30" s="403"/>
      <c r="J30" s="403"/>
      <c r="K30" s="403"/>
      <c r="L30" s="403"/>
      <c r="M30" s="403"/>
      <c r="N30" s="403"/>
      <c r="O30" s="403"/>
      <c r="P30" s="403"/>
      <c r="Q30" s="403"/>
      <c r="R30" s="403"/>
      <c r="S30" s="403"/>
      <c r="T30" s="403"/>
      <c r="U30" s="403"/>
      <c r="V30" s="37"/>
      <c r="W30" s="37"/>
      <c r="X30" s="37"/>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7"/>
    </row>
    <row r="31" spans="1:46" ht="15.75" customHeight="1" x14ac:dyDescent="0.25">
      <c r="A31" s="45"/>
      <c r="B31" s="403"/>
      <c r="C31" s="403"/>
      <c r="D31" s="403"/>
      <c r="E31" s="403"/>
      <c r="F31" s="403"/>
      <c r="G31" s="403"/>
      <c r="H31" s="403"/>
      <c r="I31" s="403"/>
      <c r="J31" s="403"/>
      <c r="K31" s="403"/>
      <c r="L31" s="403"/>
      <c r="M31" s="403"/>
      <c r="N31" s="403"/>
      <c r="O31" s="403"/>
      <c r="P31" s="403"/>
      <c r="Q31" s="403"/>
      <c r="R31" s="403"/>
      <c r="S31" s="403"/>
      <c r="T31" s="403"/>
      <c r="U31" s="403"/>
      <c r="V31" s="37"/>
      <c r="W31" s="37"/>
      <c r="X31" s="37"/>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7"/>
    </row>
    <row r="32" spans="1:46" ht="15.75" customHeight="1" x14ac:dyDescent="0.25">
      <c r="A32" s="45"/>
      <c r="B32" s="403"/>
      <c r="C32" s="403"/>
      <c r="D32" s="403"/>
      <c r="E32" s="403"/>
      <c r="F32" s="403"/>
      <c r="G32" s="403"/>
      <c r="H32" s="403"/>
      <c r="I32" s="403"/>
      <c r="J32" s="403"/>
      <c r="K32" s="403"/>
      <c r="L32" s="403"/>
      <c r="M32" s="403"/>
      <c r="N32" s="403"/>
      <c r="O32" s="403"/>
      <c r="P32" s="403"/>
      <c r="Q32" s="403"/>
      <c r="R32" s="403"/>
      <c r="S32" s="403"/>
      <c r="T32" s="403"/>
      <c r="U32" s="403"/>
      <c r="V32" s="37"/>
      <c r="W32" s="37"/>
      <c r="X32" s="37"/>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50"/>
    </row>
    <row r="33" spans="1:46" ht="15.75" customHeight="1" x14ac:dyDescent="0.25">
      <c r="A33" s="45"/>
      <c r="B33" s="403"/>
      <c r="C33" s="403"/>
      <c r="D33" s="403"/>
      <c r="E33" s="403"/>
      <c r="F33" s="403"/>
      <c r="G33" s="403"/>
      <c r="H33" s="403"/>
      <c r="I33" s="403"/>
      <c r="J33" s="403"/>
      <c r="K33" s="403"/>
      <c r="L33" s="403"/>
      <c r="M33" s="403"/>
      <c r="N33" s="403"/>
      <c r="O33" s="403"/>
      <c r="P33" s="403"/>
      <c r="Q33" s="403"/>
      <c r="R33" s="403"/>
      <c r="S33" s="403"/>
      <c r="T33" s="403"/>
      <c r="U33" s="403"/>
      <c r="V33" s="37"/>
      <c r="W33" s="37"/>
      <c r="X33" s="37"/>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12"/>
    </row>
    <row r="34" spans="1:46" ht="15.75" customHeight="1" x14ac:dyDescent="0.25">
      <c r="A34" s="45"/>
      <c r="B34" s="403"/>
      <c r="C34" s="403"/>
      <c r="D34" s="403"/>
      <c r="E34" s="403"/>
      <c r="F34" s="403"/>
      <c r="G34" s="403"/>
      <c r="H34" s="403"/>
      <c r="I34" s="403"/>
      <c r="J34" s="403"/>
      <c r="K34" s="403"/>
      <c r="L34" s="403"/>
      <c r="M34" s="403"/>
      <c r="N34" s="403"/>
      <c r="O34" s="403"/>
      <c r="P34" s="403"/>
      <c r="Q34" s="403"/>
      <c r="R34" s="403"/>
      <c r="S34" s="403"/>
      <c r="T34" s="403"/>
      <c r="U34" s="403"/>
      <c r="V34" s="37"/>
      <c r="W34" s="37"/>
      <c r="X34" s="37"/>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
    </row>
    <row r="35" spans="1:46" ht="13.5" customHeight="1" x14ac:dyDescent="0.25">
      <c r="A35" s="38"/>
      <c r="B35" s="403"/>
      <c r="C35" s="403"/>
      <c r="D35" s="403"/>
      <c r="E35" s="403"/>
      <c r="F35" s="403"/>
      <c r="G35" s="403"/>
      <c r="H35" s="403"/>
      <c r="I35" s="403"/>
      <c r="J35" s="403"/>
      <c r="K35" s="403"/>
      <c r="L35" s="403"/>
      <c r="M35" s="403"/>
      <c r="N35" s="403"/>
      <c r="O35" s="403"/>
      <c r="P35" s="403"/>
      <c r="Q35" s="403"/>
      <c r="R35" s="403"/>
      <c r="S35" s="403"/>
      <c r="T35" s="403"/>
      <c r="U35" s="403"/>
      <c r="V35" s="37"/>
      <c r="W35" s="37"/>
      <c r="X35" s="37"/>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7"/>
    </row>
    <row r="36" spans="1:46" ht="15.75" customHeight="1" x14ac:dyDescent="0.25">
      <c r="A36" s="48"/>
      <c r="B36" s="403"/>
      <c r="C36" s="403"/>
      <c r="D36" s="403"/>
      <c r="E36" s="403"/>
      <c r="F36" s="403"/>
      <c r="G36" s="403"/>
      <c r="H36" s="403"/>
      <c r="I36" s="403"/>
      <c r="J36" s="403"/>
      <c r="K36" s="403"/>
      <c r="L36" s="403"/>
      <c r="M36" s="403"/>
      <c r="N36" s="403"/>
      <c r="O36" s="403"/>
      <c r="P36" s="403"/>
      <c r="Q36" s="403"/>
      <c r="R36" s="403"/>
      <c r="S36" s="403"/>
      <c r="T36" s="403"/>
      <c r="U36" s="403"/>
      <c r="V36" s="49"/>
      <c r="W36" s="37"/>
      <c r="X36" s="37"/>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7"/>
    </row>
    <row r="37" spans="1:46" ht="15.75" customHeight="1" x14ac:dyDescent="0.25">
      <c r="A37" s="38"/>
      <c r="B37" s="403"/>
      <c r="C37" s="403"/>
      <c r="D37" s="403"/>
      <c r="E37" s="403"/>
      <c r="F37" s="403"/>
      <c r="G37" s="403"/>
      <c r="H37" s="403"/>
      <c r="I37" s="403"/>
      <c r="J37" s="403"/>
      <c r="K37" s="403"/>
      <c r="L37" s="403"/>
      <c r="M37" s="403"/>
      <c r="N37" s="403"/>
      <c r="O37" s="403"/>
      <c r="P37" s="403"/>
      <c r="Q37" s="403"/>
      <c r="R37" s="403"/>
      <c r="S37" s="403"/>
      <c r="T37" s="403"/>
      <c r="U37" s="403"/>
      <c r="V37" s="37"/>
      <c r="W37" s="37"/>
      <c r="X37" s="37"/>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7"/>
    </row>
    <row r="38" spans="1:46" ht="20.25" customHeight="1" x14ac:dyDescent="0.25">
      <c r="A38" s="13"/>
      <c r="B38" s="403"/>
      <c r="C38" s="403"/>
      <c r="D38" s="403"/>
      <c r="E38" s="403"/>
      <c r="F38" s="403"/>
      <c r="G38" s="403"/>
      <c r="H38" s="403"/>
      <c r="I38" s="403"/>
      <c r="J38" s="403"/>
      <c r="K38" s="403"/>
      <c r="L38" s="403"/>
      <c r="M38" s="403"/>
      <c r="N38" s="403"/>
      <c r="O38" s="403"/>
      <c r="P38" s="403"/>
      <c r="Q38" s="403"/>
      <c r="R38" s="403"/>
      <c r="S38" s="403"/>
      <c r="T38" s="403"/>
      <c r="U38" s="403"/>
      <c r="V38" s="39"/>
      <c r="W38" s="37"/>
      <c r="X38" s="37"/>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7"/>
    </row>
    <row r="39" spans="1:46" ht="15.75" customHeight="1" x14ac:dyDescent="0.25">
      <c r="A39" s="45"/>
      <c r="B39" s="403"/>
      <c r="C39" s="403"/>
      <c r="D39" s="403"/>
      <c r="E39" s="403"/>
      <c r="F39" s="403"/>
      <c r="G39" s="403"/>
      <c r="H39" s="403"/>
      <c r="I39" s="403"/>
      <c r="J39" s="403"/>
      <c r="K39" s="403"/>
      <c r="L39" s="403"/>
      <c r="M39" s="403"/>
      <c r="N39" s="403"/>
      <c r="O39" s="403"/>
      <c r="P39" s="403"/>
      <c r="Q39" s="403"/>
      <c r="R39" s="403"/>
      <c r="S39" s="403"/>
      <c r="T39" s="403"/>
      <c r="U39" s="403"/>
      <c r="V39" s="39"/>
      <c r="W39" s="37"/>
      <c r="X39" s="37"/>
      <c r="Y39" s="6"/>
      <c r="Z39" s="6"/>
      <c r="AA39" s="6"/>
      <c r="AB39" s="6"/>
      <c r="AC39" s="6"/>
      <c r="AD39" s="6"/>
      <c r="AE39" s="6"/>
      <c r="AF39" s="6"/>
      <c r="AG39" s="6"/>
      <c r="AH39" s="6"/>
      <c r="AI39" s="6"/>
      <c r="AJ39" s="6"/>
      <c r="AK39" s="6"/>
      <c r="AL39" s="6"/>
      <c r="AM39" s="6"/>
      <c r="AN39" s="6"/>
      <c r="AO39" s="6"/>
      <c r="AP39" s="6"/>
      <c r="AQ39" s="6"/>
      <c r="AR39" s="6"/>
      <c r="AS39" s="6"/>
      <c r="AT39" s="47"/>
    </row>
    <row r="40" spans="1:46" ht="15.75" customHeight="1" x14ac:dyDescent="0.25">
      <c r="A40" s="45"/>
      <c r="B40" s="403"/>
      <c r="C40" s="403"/>
      <c r="D40" s="403"/>
      <c r="E40" s="403"/>
      <c r="F40" s="403"/>
      <c r="G40" s="403"/>
      <c r="H40" s="403"/>
      <c r="I40" s="403"/>
      <c r="J40" s="403"/>
      <c r="K40" s="403"/>
      <c r="L40" s="403"/>
      <c r="M40" s="403"/>
      <c r="N40" s="403"/>
      <c r="O40" s="403"/>
      <c r="P40" s="403"/>
      <c r="Q40" s="403"/>
      <c r="R40" s="403"/>
      <c r="S40" s="403"/>
      <c r="T40" s="403"/>
      <c r="U40" s="403"/>
      <c r="V40" s="39"/>
      <c r="W40" s="37"/>
      <c r="X40" s="37"/>
      <c r="Y40" s="419" t="s">
        <v>55</v>
      </c>
      <c r="Z40" s="419"/>
      <c r="AA40" s="419"/>
      <c r="AB40" s="419"/>
      <c r="AC40" s="419"/>
      <c r="AD40" s="419"/>
      <c r="AE40" s="419"/>
      <c r="AF40" s="419"/>
      <c r="AG40" s="419"/>
      <c r="AH40" s="419"/>
      <c r="AI40" s="419"/>
      <c r="AJ40" s="419"/>
      <c r="AK40" s="419"/>
      <c r="AL40" s="419"/>
      <c r="AM40" s="419"/>
      <c r="AN40" s="419"/>
      <c r="AO40" s="419"/>
      <c r="AP40" s="419"/>
      <c r="AQ40" s="419"/>
      <c r="AR40" s="419"/>
      <c r="AS40" s="419"/>
      <c r="AT40" s="47"/>
    </row>
    <row r="41" spans="1:46" ht="15.75" customHeight="1" x14ac:dyDescent="0.25">
      <c r="A41" s="45"/>
      <c r="B41" s="403"/>
      <c r="C41" s="403"/>
      <c r="D41" s="403"/>
      <c r="E41" s="403"/>
      <c r="F41" s="403"/>
      <c r="G41" s="403"/>
      <c r="H41" s="403"/>
      <c r="I41" s="403"/>
      <c r="J41" s="403"/>
      <c r="K41" s="403"/>
      <c r="L41" s="403"/>
      <c r="M41" s="403"/>
      <c r="N41" s="403"/>
      <c r="O41" s="403"/>
      <c r="P41" s="403"/>
      <c r="Q41" s="403"/>
      <c r="R41" s="403"/>
      <c r="S41" s="403"/>
      <c r="T41" s="403"/>
      <c r="U41" s="403"/>
      <c r="V41" s="39"/>
      <c r="W41" s="37"/>
      <c r="X41" s="37"/>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7"/>
    </row>
    <row r="42" spans="1:46" ht="15.75" customHeight="1" x14ac:dyDescent="0.25">
      <c r="A42" s="45"/>
      <c r="B42" s="403"/>
      <c r="C42" s="403"/>
      <c r="D42" s="403"/>
      <c r="E42" s="403"/>
      <c r="F42" s="403"/>
      <c r="G42" s="403"/>
      <c r="H42" s="403"/>
      <c r="I42" s="403"/>
      <c r="J42" s="403"/>
      <c r="K42" s="403"/>
      <c r="L42" s="403"/>
      <c r="M42" s="403"/>
      <c r="N42" s="403"/>
      <c r="O42" s="403"/>
      <c r="P42" s="403"/>
      <c r="Q42" s="403"/>
      <c r="R42" s="403"/>
      <c r="S42" s="403"/>
      <c r="T42" s="403"/>
      <c r="U42" s="403"/>
      <c r="V42" s="39"/>
      <c r="W42" s="37"/>
      <c r="X42" s="37"/>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47"/>
    </row>
    <row r="43" spans="1:46" ht="15.75" customHeight="1" x14ac:dyDescent="0.25">
      <c r="A43" s="45"/>
      <c r="B43" s="403"/>
      <c r="C43" s="403"/>
      <c r="D43" s="403"/>
      <c r="E43" s="403"/>
      <c r="F43" s="403"/>
      <c r="G43" s="403"/>
      <c r="H43" s="403"/>
      <c r="I43" s="403"/>
      <c r="J43" s="403"/>
      <c r="K43" s="403"/>
      <c r="L43" s="403"/>
      <c r="M43" s="403"/>
      <c r="N43" s="403"/>
      <c r="O43" s="403"/>
      <c r="P43" s="403"/>
      <c r="Q43" s="403"/>
      <c r="R43" s="403"/>
      <c r="S43" s="403"/>
      <c r="T43" s="403"/>
      <c r="U43" s="403"/>
      <c r="V43" s="39"/>
      <c r="W43" s="37"/>
      <c r="X43" s="37"/>
      <c r="Y43" s="403" t="s">
        <v>238</v>
      </c>
      <c r="Z43" s="403"/>
      <c r="AA43" s="403"/>
      <c r="AB43" s="403"/>
      <c r="AC43" s="403"/>
      <c r="AD43" s="403"/>
      <c r="AE43" s="403"/>
      <c r="AF43" s="403"/>
      <c r="AG43" s="403"/>
      <c r="AH43" s="403"/>
      <c r="AI43" s="403"/>
      <c r="AJ43" s="403"/>
      <c r="AK43" s="403"/>
      <c r="AL43" s="403"/>
      <c r="AM43" s="403"/>
      <c r="AN43" s="403"/>
      <c r="AO43" s="403"/>
      <c r="AP43" s="403"/>
      <c r="AQ43" s="403"/>
      <c r="AR43" s="403"/>
      <c r="AS43" s="403"/>
      <c r="AT43" s="12"/>
    </row>
    <row r="44" spans="1:46" ht="15.75" customHeight="1" x14ac:dyDescent="0.25">
      <c r="A44" s="45"/>
      <c r="B44" s="403"/>
      <c r="C44" s="403"/>
      <c r="D44" s="403"/>
      <c r="E44" s="403"/>
      <c r="F44" s="403"/>
      <c r="G44" s="403"/>
      <c r="H44" s="403"/>
      <c r="I44" s="403"/>
      <c r="J44" s="403"/>
      <c r="K44" s="403"/>
      <c r="L44" s="403"/>
      <c r="M44" s="403"/>
      <c r="N44" s="403"/>
      <c r="O44" s="403"/>
      <c r="P44" s="403"/>
      <c r="Q44" s="403"/>
      <c r="R44" s="403"/>
      <c r="S44" s="403"/>
      <c r="T44" s="403"/>
      <c r="U44" s="403"/>
      <c r="V44" s="39"/>
      <c r="W44" s="37"/>
      <c r="X44" s="37"/>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
    </row>
    <row r="45" spans="1:46" ht="15.75" customHeight="1" x14ac:dyDescent="0.25">
      <c r="A45" s="45"/>
      <c r="B45" s="403"/>
      <c r="C45" s="403"/>
      <c r="D45" s="403"/>
      <c r="E45" s="403"/>
      <c r="F45" s="403"/>
      <c r="G45" s="403"/>
      <c r="H45" s="403"/>
      <c r="I45" s="403"/>
      <c r="J45" s="403"/>
      <c r="K45" s="403"/>
      <c r="L45" s="403"/>
      <c r="M45" s="403"/>
      <c r="N45" s="403"/>
      <c r="O45" s="403"/>
      <c r="P45" s="403"/>
      <c r="Q45" s="403"/>
      <c r="R45" s="403"/>
      <c r="S45" s="403"/>
      <c r="T45" s="403"/>
      <c r="U45" s="403"/>
      <c r="V45" s="39"/>
      <c r="W45" s="37"/>
      <c r="X45" s="37"/>
      <c r="Y45" s="403"/>
      <c r="Z45" s="403"/>
      <c r="AA45" s="403"/>
      <c r="AB45" s="403"/>
      <c r="AC45" s="403"/>
      <c r="AD45" s="403"/>
      <c r="AE45" s="403"/>
      <c r="AF45" s="403"/>
      <c r="AG45" s="403"/>
      <c r="AH45" s="403"/>
      <c r="AI45" s="403"/>
      <c r="AJ45" s="403"/>
      <c r="AK45" s="403"/>
      <c r="AL45" s="403"/>
      <c r="AM45" s="403"/>
      <c r="AN45" s="403"/>
      <c r="AO45" s="403"/>
      <c r="AP45" s="403"/>
      <c r="AQ45" s="403"/>
      <c r="AR45" s="403"/>
      <c r="AS45" s="403"/>
      <c r="AT45" s="50"/>
    </row>
    <row r="46" spans="1:46" ht="15" customHeight="1" x14ac:dyDescent="0.25">
      <c r="A46" s="45"/>
      <c r="B46" s="403"/>
      <c r="C46" s="403"/>
      <c r="D46" s="403"/>
      <c r="E46" s="403"/>
      <c r="F46" s="403"/>
      <c r="G46" s="403"/>
      <c r="H46" s="403"/>
      <c r="I46" s="403"/>
      <c r="J46" s="403"/>
      <c r="K46" s="403"/>
      <c r="L46" s="403"/>
      <c r="M46" s="403"/>
      <c r="N46" s="403"/>
      <c r="O46" s="403"/>
      <c r="P46" s="403"/>
      <c r="Q46" s="403"/>
      <c r="R46" s="403"/>
      <c r="S46" s="403"/>
      <c r="T46" s="403"/>
      <c r="U46" s="403"/>
      <c r="V46" s="39"/>
      <c r="W46" s="37"/>
      <c r="X46" s="37"/>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
    </row>
    <row r="47" spans="1:46" ht="16.5" customHeight="1" x14ac:dyDescent="0.25">
      <c r="A47" s="38"/>
      <c r="B47" s="403"/>
      <c r="C47" s="403"/>
      <c r="D47" s="403"/>
      <c r="E47" s="403"/>
      <c r="F47" s="403"/>
      <c r="G47" s="403"/>
      <c r="H47" s="403"/>
      <c r="I47" s="403"/>
      <c r="J47" s="403"/>
      <c r="K47" s="403"/>
      <c r="L47" s="403"/>
      <c r="M47" s="403"/>
      <c r="N47" s="403"/>
      <c r="O47" s="403"/>
      <c r="P47" s="403"/>
      <c r="Q47" s="403"/>
      <c r="R47" s="403"/>
      <c r="S47" s="403"/>
      <c r="T47" s="403"/>
      <c r="U47" s="403"/>
      <c r="V47" s="37"/>
      <c r="W47" s="37"/>
      <c r="X47" s="37"/>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7"/>
    </row>
    <row r="48" spans="1:46" ht="15.75" customHeight="1" x14ac:dyDescent="0.25">
      <c r="A48" s="48"/>
      <c r="B48" s="403"/>
      <c r="C48" s="403"/>
      <c r="D48" s="403"/>
      <c r="E48" s="403"/>
      <c r="F48" s="403"/>
      <c r="G48" s="403"/>
      <c r="H48" s="403"/>
      <c r="I48" s="403"/>
      <c r="J48" s="403"/>
      <c r="K48" s="403"/>
      <c r="L48" s="403"/>
      <c r="M48" s="403"/>
      <c r="N48" s="403"/>
      <c r="O48" s="403"/>
      <c r="P48" s="403"/>
      <c r="Q48" s="403"/>
      <c r="R48" s="403"/>
      <c r="S48" s="403"/>
      <c r="T48" s="403"/>
      <c r="U48" s="403"/>
      <c r="V48" s="49"/>
      <c r="W48" s="37"/>
      <c r="X48" s="37"/>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7"/>
    </row>
    <row r="49" spans="1:46" ht="12" customHeight="1" x14ac:dyDescent="0.25">
      <c r="A49" s="38"/>
      <c r="B49" s="403"/>
      <c r="C49" s="403"/>
      <c r="D49" s="403"/>
      <c r="E49" s="403"/>
      <c r="F49" s="403"/>
      <c r="G49" s="403"/>
      <c r="H49" s="403"/>
      <c r="I49" s="403"/>
      <c r="J49" s="403"/>
      <c r="K49" s="403"/>
      <c r="L49" s="403"/>
      <c r="M49" s="403"/>
      <c r="N49" s="403"/>
      <c r="O49" s="403"/>
      <c r="P49" s="403"/>
      <c r="Q49" s="403"/>
      <c r="R49" s="403"/>
      <c r="S49" s="403"/>
      <c r="T49" s="403"/>
      <c r="U49" s="403"/>
      <c r="V49" s="37"/>
      <c r="W49" s="37"/>
      <c r="X49" s="37"/>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7"/>
    </row>
    <row r="50" spans="1:46" ht="15.75" customHeight="1" x14ac:dyDescent="0.25">
      <c r="A50" s="13"/>
      <c r="B50" s="404" t="s">
        <v>236</v>
      </c>
      <c r="C50" s="404"/>
      <c r="D50" s="404"/>
      <c r="E50" s="404"/>
      <c r="F50" s="404"/>
      <c r="G50" s="404"/>
      <c r="H50" s="404"/>
      <c r="I50" s="404"/>
      <c r="J50" s="404"/>
      <c r="K50" s="404"/>
      <c r="L50" s="404"/>
      <c r="M50" s="404"/>
      <c r="N50" s="404"/>
      <c r="O50" s="404"/>
      <c r="P50" s="404"/>
      <c r="Q50" s="404"/>
      <c r="R50" s="404"/>
      <c r="S50" s="404"/>
      <c r="T50" s="404"/>
      <c r="U50" s="404"/>
      <c r="V50" s="39"/>
      <c r="W50" s="37"/>
      <c r="X50" s="37"/>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7"/>
    </row>
    <row r="51" spans="1:46" x14ac:dyDescent="0.25">
      <c r="A51" s="45"/>
      <c r="B51" s="404"/>
      <c r="C51" s="404"/>
      <c r="D51" s="404"/>
      <c r="E51" s="404"/>
      <c r="F51" s="404"/>
      <c r="G51" s="404"/>
      <c r="H51" s="404"/>
      <c r="I51" s="404"/>
      <c r="J51" s="404"/>
      <c r="K51" s="404"/>
      <c r="L51" s="404"/>
      <c r="M51" s="404"/>
      <c r="N51" s="404"/>
      <c r="O51" s="404"/>
      <c r="P51" s="404"/>
      <c r="Q51" s="404"/>
      <c r="R51" s="404"/>
      <c r="S51" s="404"/>
      <c r="T51" s="404"/>
      <c r="U51" s="404"/>
      <c r="V51" s="39"/>
      <c r="W51" s="37"/>
      <c r="X51" s="37"/>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7"/>
    </row>
    <row r="52" spans="1:46" ht="15" customHeight="1" x14ac:dyDescent="0.25">
      <c r="A52" s="45"/>
      <c r="B52" s="404"/>
      <c r="C52" s="404"/>
      <c r="D52" s="404"/>
      <c r="E52" s="404"/>
      <c r="F52" s="404"/>
      <c r="G52" s="404"/>
      <c r="H52" s="404"/>
      <c r="I52" s="404"/>
      <c r="J52" s="404"/>
      <c r="K52" s="404"/>
      <c r="L52" s="404"/>
      <c r="M52" s="404"/>
      <c r="N52" s="404"/>
      <c r="O52" s="404"/>
      <c r="P52" s="404"/>
      <c r="Q52" s="404"/>
      <c r="R52" s="404"/>
      <c r="S52" s="404"/>
      <c r="T52" s="404"/>
      <c r="U52" s="404"/>
      <c r="V52" s="39"/>
      <c r="W52" s="37"/>
      <c r="X52" s="37"/>
      <c r="Y52" s="44"/>
      <c r="Z52" s="44"/>
      <c r="AA52" s="44"/>
      <c r="AB52" s="44"/>
      <c r="AC52" s="44"/>
      <c r="AD52" s="44"/>
      <c r="AE52" s="44"/>
      <c r="AF52" s="44"/>
      <c r="AG52" s="44"/>
      <c r="AH52" s="44"/>
      <c r="AI52" s="44"/>
      <c r="AJ52" s="44"/>
      <c r="AK52" s="44"/>
      <c r="AL52" s="44"/>
      <c r="AM52" s="44"/>
      <c r="AN52" s="44"/>
      <c r="AO52" s="44"/>
      <c r="AP52" s="44"/>
      <c r="AQ52" s="44"/>
      <c r="AR52" s="44"/>
      <c r="AS52" s="44"/>
      <c r="AT52" s="40"/>
    </row>
    <row r="53" spans="1:46" x14ac:dyDescent="0.25">
      <c r="A53" s="45"/>
      <c r="B53" s="404"/>
      <c r="C53" s="404"/>
      <c r="D53" s="404"/>
      <c r="E53" s="404"/>
      <c r="F53" s="404"/>
      <c r="G53" s="404"/>
      <c r="H53" s="404"/>
      <c r="I53" s="404"/>
      <c r="J53" s="404"/>
      <c r="K53" s="404"/>
      <c r="L53" s="404"/>
      <c r="M53" s="404"/>
      <c r="N53" s="404"/>
      <c r="O53" s="404"/>
      <c r="P53" s="404"/>
      <c r="Q53" s="404"/>
      <c r="R53" s="404"/>
      <c r="S53" s="404"/>
      <c r="T53" s="404"/>
      <c r="U53" s="404"/>
      <c r="V53" s="39"/>
      <c r="W53" s="37"/>
      <c r="X53" s="37"/>
      <c r="Y53" s="418" t="s">
        <v>56</v>
      </c>
      <c r="Z53" s="418"/>
      <c r="AA53" s="418"/>
      <c r="AB53" s="418"/>
      <c r="AC53" s="418"/>
      <c r="AD53" s="418"/>
      <c r="AE53" s="418"/>
      <c r="AF53" s="418"/>
      <c r="AG53" s="418"/>
      <c r="AH53" s="418"/>
      <c r="AI53" s="418"/>
      <c r="AJ53" s="418"/>
      <c r="AK53" s="418"/>
      <c r="AL53" s="418"/>
      <c r="AM53" s="418"/>
      <c r="AN53" s="418"/>
      <c r="AO53" s="418"/>
      <c r="AP53" s="418"/>
      <c r="AQ53" s="418"/>
      <c r="AR53" s="418"/>
      <c r="AS53" s="418"/>
      <c r="AT53" s="12"/>
    </row>
    <row r="54" spans="1:46" ht="15.75" customHeight="1" x14ac:dyDescent="0.25">
      <c r="A54" s="45"/>
      <c r="B54" s="404"/>
      <c r="C54" s="404"/>
      <c r="D54" s="404"/>
      <c r="E54" s="404"/>
      <c r="F54" s="404"/>
      <c r="G54" s="404"/>
      <c r="H54" s="404"/>
      <c r="I54" s="404"/>
      <c r="J54" s="404"/>
      <c r="K54" s="404"/>
      <c r="L54" s="404"/>
      <c r="M54" s="404"/>
      <c r="N54" s="404"/>
      <c r="O54" s="404"/>
      <c r="P54" s="404"/>
      <c r="Q54" s="404"/>
      <c r="R54" s="404"/>
      <c r="S54" s="404"/>
      <c r="T54" s="404"/>
      <c r="U54" s="404"/>
      <c r="V54" s="39"/>
      <c r="W54" s="37"/>
      <c r="X54" s="37"/>
      <c r="Y54" s="6"/>
      <c r="Z54" s="6"/>
      <c r="AA54" s="6"/>
      <c r="AB54" s="6"/>
      <c r="AC54" s="6"/>
      <c r="AD54" s="6"/>
      <c r="AE54" s="6"/>
      <c r="AF54" s="6"/>
      <c r="AG54" s="6"/>
      <c r="AH54" s="6"/>
      <c r="AI54" s="6"/>
      <c r="AJ54" s="6"/>
      <c r="AK54" s="6"/>
      <c r="AL54" s="6"/>
      <c r="AM54" s="6"/>
      <c r="AN54" s="6"/>
      <c r="AO54" s="6"/>
      <c r="AP54" s="6"/>
      <c r="AQ54" s="6"/>
      <c r="AR54" s="6"/>
      <c r="AS54" s="6"/>
      <c r="AT54" s="50"/>
    </row>
    <row r="55" spans="1:46" ht="19.5" customHeight="1" x14ac:dyDescent="0.25">
      <c r="A55" s="45"/>
      <c r="B55" s="404"/>
      <c r="C55" s="404"/>
      <c r="D55" s="404"/>
      <c r="E55" s="404"/>
      <c r="F55" s="404"/>
      <c r="G55" s="404"/>
      <c r="H55" s="404"/>
      <c r="I55" s="404"/>
      <c r="J55" s="404"/>
      <c r="K55" s="404"/>
      <c r="L55" s="404"/>
      <c r="M55" s="404"/>
      <c r="N55" s="404"/>
      <c r="O55" s="404"/>
      <c r="P55" s="404"/>
      <c r="Q55" s="404"/>
      <c r="R55" s="404"/>
      <c r="S55" s="404"/>
      <c r="T55" s="404"/>
      <c r="U55" s="404"/>
      <c r="V55" s="39"/>
      <c r="W55" s="37"/>
      <c r="X55" s="37"/>
      <c r="Y55" s="403" t="s">
        <v>57</v>
      </c>
      <c r="Z55" s="403"/>
      <c r="AA55" s="403"/>
      <c r="AB55" s="403"/>
      <c r="AC55" s="403"/>
      <c r="AD55" s="403"/>
      <c r="AE55" s="403"/>
      <c r="AF55" s="403"/>
      <c r="AG55" s="403"/>
      <c r="AH55" s="403"/>
      <c r="AI55" s="403"/>
      <c r="AJ55" s="403"/>
      <c r="AK55" s="403"/>
      <c r="AL55" s="403"/>
      <c r="AM55" s="403"/>
      <c r="AN55" s="403"/>
      <c r="AO55" s="403"/>
      <c r="AP55" s="403"/>
      <c r="AQ55" s="403"/>
      <c r="AR55" s="403"/>
      <c r="AS55" s="403"/>
      <c r="AT55" s="47"/>
    </row>
    <row r="56" spans="1:46" ht="22.5" customHeight="1" x14ac:dyDescent="0.25">
      <c r="A56" s="45"/>
      <c r="B56" s="404"/>
      <c r="C56" s="404"/>
      <c r="D56" s="404"/>
      <c r="E56" s="404"/>
      <c r="F56" s="404"/>
      <c r="G56" s="404"/>
      <c r="H56" s="404"/>
      <c r="I56" s="404"/>
      <c r="J56" s="404"/>
      <c r="K56" s="404"/>
      <c r="L56" s="404"/>
      <c r="M56" s="404"/>
      <c r="N56" s="404"/>
      <c r="O56" s="404"/>
      <c r="P56" s="404"/>
      <c r="Q56" s="404"/>
      <c r="R56" s="404"/>
      <c r="S56" s="404"/>
      <c r="T56" s="404"/>
      <c r="U56" s="404"/>
      <c r="V56" s="39"/>
      <c r="W56" s="37"/>
      <c r="X56" s="37"/>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7"/>
    </row>
    <row r="57" spans="1:46" x14ac:dyDescent="0.25">
      <c r="A57" s="45"/>
      <c r="B57" s="404"/>
      <c r="C57" s="404"/>
      <c r="D57" s="404"/>
      <c r="E57" s="404"/>
      <c r="F57" s="404"/>
      <c r="G57" s="404"/>
      <c r="H57" s="404"/>
      <c r="I57" s="404"/>
      <c r="J57" s="404"/>
      <c r="K57" s="404"/>
      <c r="L57" s="404"/>
      <c r="M57" s="404"/>
      <c r="N57" s="404"/>
      <c r="O57" s="404"/>
      <c r="P57" s="404"/>
      <c r="Q57" s="404"/>
      <c r="R57" s="404"/>
      <c r="S57" s="404"/>
      <c r="T57" s="404"/>
      <c r="U57" s="404"/>
      <c r="V57" s="39"/>
      <c r="W57" s="37"/>
      <c r="X57" s="37"/>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7"/>
    </row>
    <row r="58" spans="1:46" x14ac:dyDescent="0.25">
      <c r="A58" s="45"/>
      <c r="B58" s="404"/>
      <c r="C58" s="404"/>
      <c r="D58" s="404"/>
      <c r="E58" s="404"/>
      <c r="F58" s="404"/>
      <c r="G58" s="404"/>
      <c r="H58" s="404"/>
      <c r="I58" s="404"/>
      <c r="J58" s="404"/>
      <c r="K58" s="404"/>
      <c r="L58" s="404"/>
      <c r="M58" s="404"/>
      <c r="N58" s="404"/>
      <c r="O58" s="404"/>
      <c r="P58" s="404"/>
      <c r="Q58" s="404"/>
      <c r="R58" s="404"/>
      <c r="S58" s="404"/>
      <c r="T58" s="404"/>
      <c r="U58" s="404"/>
      <c r="V58" s="39"/>
      <c r="W58" s="37"/>
      <c r="X58" s="37"/>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7"/>
    </row>
    <row r="59" spans="1:46" x14ac:dyDescent="0.25">
      <c r="A59" s="45"/>
      <c r="B59" s="404"/>
      <c r="C59" s="404"/>
      <c r="D59" s="404"/>
      <c r="E59" s="404"/>
      <c r="F59" s="404"/>
      <c r="G59" s="404"/>
      <c r="H59" s="404"/>
      <c r="I59" s="404"/>
      <c r="J59" s="404"/>
      <c r="K59" s="404"/>
      <c r="L59" s="404"/>
      <c r="M59" s="404"/>
      <c r="N59" s="404"/>
      <c r="O59" s="404"/>
      <c r="P59" s="404"/>
      <c r="Q59" s="404"/>
      <c r="R59" s="404"/>
      <c r="S59" s="404"/>
      <c r="T59" s="404"/>
      <c r="U59" s="404"/>
      <c r="V59" s="39"/>
      <c r="W59" s="37"/>
      <c r="X59" s="37"/>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7"/>
    </row>
    <row r="60" spans="1:46" ht="22.5" customHeight="1" x14ac:dyDescent="0.25">
      <c r="A60" s="45"/>
      <c r="B60" s="404"/>
      <c r="C60" s="404"/>
      <c r="D60" s="404"/>
      <c r="E60" s="404"/>
      <c r="F60" s="404"/>
      <c r="G60" s="404"/>
      <c r="H60" s="404"/>
      <c r="I60" s="404"/>
      <c r="J60" s="404"/>
      <c r="K60" s="404"/>
      <c r="L60" s="404"/>
      <c r="M60" s="404"/>
      <c r="N60" s="404"/>
      <c r="O60" s="404"/>
      <c r="P60" s="404"/>
      <c r="Q60" s="404"/>
      <c r="R60" s="404"/>
      <c r="S60" s="404"/>
      <c r="T60" s="404"/>
      <c r="U60" s="404"/>
      <c r="V60" s="39"/>
      <c r="W60" s="37"/>
      <c r="X60" s="37"/>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7"/>
    </row>
    <row r="61" spans="1:46" ht="18.75" customHeight="1" x14ac:dyDescent="0.25">
      <c r="A61" s="45"/>
      <c r="B61" s="404"/>
      <c r="C61" s="404"/>
      <c r="D61" s="404"/>
      <c r="E61" s="404"/>
      <c r="F61" s="404"/>
      <c r="G61" s="404"/>
      <c r="H61" s="404"/>
      <c r="I61" s="404"/>
      <c r="J61" s="404"/>
      <c r="K61" s="404"/>
      <c r="L61" s="404"/>
      <c r="M61" s="404"/>
      <c r="N61" s="404"/>
      <c r="O61" s="404"/>
      <c r="P61" s="404"/>
      <c r="Q61" s="404"/>
      <c r="R61" s="404"/>
      <c r="S61" s="404"/>
      <c r="T61" s="404"/>
      <c r="U61" s="404"/>
      <c r="V61" s="39"/>
      <c r="W61" s="37"/>
      <c r="X61" s="37"/>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7"/>
    </row>
    <row r="62" spans="1:46" ht="20.25" customHeight="1" x14ac:dyDescent="0.25">
      <c r="A62" s="45"/>
      <c r="B62" s="420" t="s">
        <v>221</v>
      </c>
      <c r="C62" s="420"/>
      <c r="D62" s="420"/>
      <c r="E62" s="420"/>
      <c r="F62" s="420"/>
      <c r="G62" s="420"/>
      <c r="H62" s="420"/>
      <c r="I62" s="420"/>
      <c r="J62" s="420"/>
      <c r="K62" s="420"/>
      <c r="L62" s="420"/>
      <c r="M62" s="420"/>
      <c r="N62" s="420"/>
      <c r="O62" s="420"/>
      <c r="P62" s="420"/>
      <c r="Q62" s="420"/>
      <c r="R62" s="420"/>
      <c r="S62" s="420"/>
      <c r="T62" s="420"/>
      <c r="U62" s="420"/>
      <c r="V62" s="39"/>
      <c r="W62" s="37"/>
      <c r="X62" s="37"/>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7"/>
    </row>
    <row r="63" spans="1:46" x14ac:dyDescent="0.25">
      <c r="A63" s="45"/>
      <c r="B63" s="420"/>
      <c r="C63" s="420"/>
      <c r="D63" s="420"/>
      <c r="E63" s="420"/>
      <c r="F63" s="420"/>
      <c r="G63" s="420"/>
      <c r="H63" s="420"/>
      <c r="I63" s="420"/>
      <c r="J63" s="420"/>
      <c r="K63" s="420"/>
      <c r="L63" s="420"/>
      <c r="M63" s="420"/>
      <c r="N63" s="420"/>
      <c r="O63" s="420"/>
      <c r="P63" s="420"/>
      <c r="Q63" s="420"/>
      <c r="R63" s="420"/>
      <c r="S63" s="420"/>
      <c r="T63" s="420"/>
      <c r="U63" s="420"/>
      <c r="V63" s="39"/>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40"/>
    </row>
    <row r="64" spans="1:46" ht="24" customHeight="1" x14ac:dyDescent="0.25">
      <c r="A64" s="45"/>
      <c r="B64" s="420"/>
      <c r="C64" s="420"/>
      <c r="D64" s="420"/>
      <c r="E64" s="420"/>
      <c r="F64" s="420"/>
      <c r="G64" s="420"/>
      <c r="H64" s="420"/>
      <c r="I64" s="420"/>
      <c r="J64" s="420"/>
      <c r="K64" s="420"/>
      <c r="L64" s="420"/>
      <c r="M64" s="420"/>
      <c r="N64" s="420"/>
      <c r="O64" s="420"/>
      <c r="P64" s="420"/>
      <c r="Q64" s="420"/>
      <c r="R64" s="420"/>
      <c r="S64" s="420"/>
      <c r="T64" s="420"/>
      <c r="U64" s="420"/>
      <c r="V64" s="39"/>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40"/>
    </row>
    <row r="65" spans="1:47" ht="19.5" customHeight="1" x14ac:dyDescent="0.25">
      <c r="A65" s="45"/>
      <c r="B65" s="420"/>
      <c r="C65" s="420"/>
      <c r="D65" s="420"/>
      <c r="E65" s="420"/>
      <c r="F65" s="420"/>
      <c r="G65" s="420"/>
      <c r="H65" s="420"/>
      <c r="I65" s="420"/>
      <c r="J65" s="420"/>
      <c r="K65" s="420"/>
      <c r="L65" s="420"/>
      <c r="M65" s="420"/>
      <c r="N65" s="420"/>
      <c r="O65" s="420"/>
      <c r="P65" s="420"/>
      <c r="Q65" s="420"/>
      <c r="R65" s="420"/>
      <c r="S65" s="420"/>
      <c r="T65" s="420"/>
      <c r="U65" s="420"/>
      <c r="V65" s="39"/>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40"/>
    </row>
    <row r="66" spans="1:47" ht="19.5" customHeight="1" x14ac:dyDescent="0.25">
      <c r="A66" s="45"/>
      <c r="B66" s="420"/>
      <c r="C66" s="420"/>
      <c r="D66" s="420"/>
      <c r="E66" s="420"/>
      <c r="F66" s="420"/>
      <c r="G66" s="420"/>
      <c r="H66" s="420"/>
      <c r="I66" s="420"/>
      <c r="J66" s="420"/>
      <c r="K66" s="420"/>
      <c r="L66" s="420"/>
      <c r="M66" s="420"/>
      <c r="N66" s="420"/>
      <c r="O66" s="420"/>
      <c r="P66" s="420"/>
      <c r="Q66" s="420"/>
      <c r="R66" s="420"/>
      <c r="S66" s="420"/>
      <c r="T66" s="420"/>
      <c r="U66" s="420"/>
      <c r="V66" s="39"/>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40"/>
    </row>
    <row r="67" spans="1:47" ht="18" customHeight="1" x14ac:dyDescent="0.25">
      <c r="A67" s="34"/>
      <c r="B67" s="421"/>
      <c r="C67" s="421"/>
      <c r="D67" s="421"/>
      <c r="E67" s="421"/>
      <c r="F67" s="421"/>
      <c r="G67" s="421"/>
      <c r="H67" s="421"/>
      <c r="I67" s="421"/>
      <c r="J67" s="421"/>
      <c r="K67" s="421"/>
      <c r="L67" s="421"/>
      <c r="M67" s="421"/>
      <c r="N67" s="421"/>
      <c r="O67" s="421"/>
      <c r="P67" s="421"/>
      <c r="Q67" s="421"/>
      <c r="R67" s="421"/>
      <c r="S67" s="421"/>
      <c r="T67" s="421"/>
      <c r="U67" s="421"/>
      <c r="V67" s="35"/>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6"/>
      <c r="AU67" s="9" t="s">
        <v>23</v>
      </c>
    </row>
    <row r="68" spans="1:47" ht="17.25" customHeight="1" x14ac:dyDescent="0.25">
      <c r="A68" s="366"/>
      <c r="B68" s="367"/>
      <c r="C68" s="367"/>
      <c r="D68" s="367"/>
      <c r="E68" s="367"/>
      <c r="F68" s="367"/>
      <c r="G68" s="367"/>
      <c r="H68" s="367"/>
      <c r="I68" s="367"/>
      <c r="J68" s="367"/>
      <c r="K68" s="413"/>
      <c r="L68" s="414"/>
      <c r="M68" s="414"/>
      <c r="N68" s="414"/>
      <c r="O68" s="414"/>
      <c r="P68" s="414"/>
      <c r="Q68" s="414"/>
      <c r="R68" s="414"/>
      <c r="S68" s="414"/>
      <c r="T68" s="414"/>
      <c r="U68" s="414"/>
      <c r="V68" s="414"/>
      <c r="W68" s="414"/>
      <c r="X68" s="414"/>
      <c r="Y68" s="415"/>
      <c r="Z68" s="415"/>
      <c r="AA68" s="415"/>
      <c r="AB68" s="415"/>
      <c r="AC68" s="415"/>
      <c r="AD68" s="415"/>
      <c r="AE68" s="415"/>
      <c r="AF68" s="415"/>
      <c r="AG68" s="415"/>
      <c r="AH68" s="415"/>
      <c r="AI68" s="415"/>
      <c r="AJ68" s="416"/>
      <c r="AK68" s="396"/>
      <c r="AL68" s="396"/>
      <c r="AM68" s="396"/>
      <c r="AN68" s="396"/>
      <c r="AO68" s="396"/>
      <c r="AP68" s="396"/>
      <c r="AQ68" s="396"/>
      <c r="AR68" s="396"/>
      <c r="AS68" s="396"/>
      <c r="AT68" s="397"/>
      <c r="AU68" s="8">
        <f ca="1">NOW()</f>
        <v>44711.69043865741</v>
      </c>
    </row>
    <row r="69" spans="1:47" ht="18.75" customHeight="1" x14ac:dyDescent="0.25">
      <c r="A69" s="368"/>
      <c r="B69" s="369"/>
      <c r="C69" s="369"/>
      <c r="D69" s="369"/>
      <c r="E69" s="369"/>
      <c r="F69" s="369"/>
      <c r="G69" s="369"/>
      <c r="H69" s="369"/>
      <c r="I69" s="369"/>
      <c r="J69" s="389"/>
      <c r="K69" s="25"/>
      <c r="L69" s="26"/>
      <c r="M69" s="26"/>
      <c r="N69" s="26"/>
      <c r="O69" s="26"/>
      <c r="P69" s="26"/>
      <c r="Q69" s="26"/>
      <c r="R69" s="26"/>
      <c r="S69" s="391" t="s">
        <v>0</v>
      </c>
      <c r="T69" s="391"/>
      <c r="U69" s="391"/>
      <c r="V69" s="391"/>
      <c r="W69" s="391"/>
      <c r="X69" s="391"/>
      <c r="Y69" s="391"/>
      <c r="Z69" s="391"/>
      <c r="AA69" s="391"/>
      <c r="AB69" s="391"/>
      <c r="AC69" s="391"/>
      <c r="AD69" s="391"/>
      <c r="AE69" s="26"/>
      <c r="AF69" s="26"/>
      <c r="AG69" s="26"/>
      <c r="AH69" s="26"/>
      <c r="AI69" s="26"/>
      <c r="AJ69" s="27"/>
      <c r="AK69" s="398"/>
      <c r="AL69" s="399"/>
      <c r="AM69" s="399"/>
      <c r="AN69" s="399"/>
      <c r="AO69" s="399"/>
      <c r="AP69" s="399"/>
      <c r="AQ69" s="399"/>
      <c r="AR69" s="399"/>
      <c r="AS69" s="399"/>
      <c r="AT69" s="400"/>
    </row>
  </sheetData>
  <sheetProtection selectLockedCells="1"/>
  <customSheetViews>
    <customSheetView guid="{4DD4E068-A3AC-4DDB-8044-ABACEA6F7BA3}" scale="70" showPageBreaks="1" printArea="1" hiddenColumns="1" state="hidden" view="pageBreakPreview">
      <selection activeCell="BL25" sqref="BL25"/>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27">
    <mergeCell ref="A1:J2"/>
    <mergeCell ref="K1:AT2"/>
    <mergeCell ref="A3:A4"/>
    <mergeCell ref="B3:J4"/>
    <mergeCell ref="K3:AJ4"/>
    <mergeCell ref="AK3:AT4"/>
    <mergeCell ref="Y68:AJ68"/>
    <mergeCell ref="AK68:AT69"/>
    <mergeCell ref="S69:AD69"/>
    <mergeCell ref="B6:U7"/>
    <mergeCell ref="B9:U25"/>
    <mergeCell ref="B27:U27"/>
    <mergeCell ref="Y55:AS62"/>
    <mergeCell ref="Y6:AS6"/>
    <mergeCell ref="B29:U49"/>
    <mergeCell ref="B50:U61"/>
    <mergeCell ref="B62:U67"/>
    <mergeCell ref="A68:J69"/>
    <mergeCell ref="K68:X68"/>
    <mergeCell ref="Y28:AS38"/>
    <mergeCell ref="Y40:AS41"/>
    <mergeCell ref="Y43:AS51"/>
    <mergeCell ref="Y53:AS53"/>
    <mergeCell ref="Y8:AS13"/>
    <mergeCell ref="Y14:AS20"/>
    <mergeCell ref="Y21:AS25"/>
    <mergeCell ref="Y26:AS26"/>
  </mergeCells>
  <printOptions horizontalCentered="1" verticalCentered="1"/>
  <pageMargins left="0.78740157480314965" right="0.19685039370078741" top="0.19685039370078741" bottom="0.19685039370078741" header="0.31496062992125984" footer="0.31496062992125984"/>
  <pageSetup paperSize="9" scale="72" orientation="portrait" r:id="rId2"/>
  <colBreaks count="1" manualBreakCount="1">
    <brk id="46" max="69"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BK70"/>
  <sheetViews>
    <sheetView view="pageBreakPreview" topLeftCell="A19" zoomScale="70" zoomScaleNormal="70" zoomScaleSheetLayoutView="70" workbookViewId="0">
      <selection activeCell="Y69" sqref="Y69:AJ69"/>
    </sheetView>
  </sheetViews>
  <sheetFormatPr defaultRowHeight="15.75" x14ac:dyDescent="0.25"/>
  <cols>
    <col min="1" max="1" width="2.875" customWidth="1"/>
    <col min="2" max="10" width="2.625" customWidth="1"/>
    <col min="11" max="20" width="2.625" style="7" customWidth="1"/>
    <col min="21" max="21" width="2.875" style="7" customWidth="1"/>
    <col min="22" max="22" width="3.125" style="7" customWidth="1"/>
    <col min="23" max="23" width="0.625" style="7" customWidth="1"/>
    <col min="24" max="24" width="3.125" style="7" customWidth="1"/>
    <col min="25" max="36" width="2.625" style="7" customWidth="1"/>
    <col min="37" max="38" width="2.625" customWidth="1"/>
    <col min="39" max="39" width="3.125" customWidth="1"/>
    <col min="40" max="40" width="2.875" customWidth="1"/>
    <col min="41" max="43" width="2.625" customWidth="1"/>
    <col min="44" max="44" width="2.75" customWidth="1"/>
    <col min="45" max="45" width="3.375" customWidth="1"/>
    <col min="46" max="46" width="2.625" customWidth="1"/>
    <col min="47" max="47" width="17.625" hidden="1" customWidth="1"/>
    <col min="48" max="57" width="9" hidden="1" customWidth="1"/>
    <col min="58" max="63" width="8.75" hidden="1"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59</v>
      </c>
      <c r="C3" s="378"/>
      <c r="D3" s="378"/>
      <c r="E3" s="378"/>
      <c r="F3" s="378"/>
      <c r="G3" s="378"/>
      <c r="H3" s="378"/>
      <c r="I3" s="378"/>
      <c r="J3" s="379"/>
      <c r="K3" s="406" t="s">
        <v>60</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7"/>
      <c r="AS4" s="387"/>
      <c r="AT4" s="388"/>
    </row>
    <row r="5" spans="1:46" ht="15.75" customHeight="1" x14ac:dyDescent="0.25">
      <c r="A5" s="3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32"/>
    </row>
    <row r="6" spans="1:46" ht="15.75" customHeight="1" x14ac:dyDescent="0.25">
      <c r="A6" s="41"/>
      <c r="B6" s="401" t="s">
        <v>50</v>
      </c>
      <c r="C6" s="401"/>
      <c r="D6" s="401"/>
      <c r="E6" s="401"/>
      <c r="F6" s="401"/>
      <c r="G6" s="401"/>
      <c r="H6" s="401"/>
      <c r="I6" s="401"/>
      <c r="J6" s="401"/>
      <c r="K6" s="401"/>
      <c r="L6" s="401"/>
      <c r="M6" s="401"/>
      <c r="N6" s="401"/>
      <c r="O6" s="401"/>
      <c r="P6" s="401"/>
      <c r="Q6" s="401"/>
      <c r="R6" s="401"/>
      <c r="S6" s="401"/>
      <c r="T6" s="401"/>
      <c r="U6" s="401"/>
      <c r="V6" s="102"/>
      <c r="W6" s="102"/>
      <c r="X6" s="103"/>
      <c r="Y6" s="102"/>
      <c r="Z6" s="102"/>
      <c r="AA6" s="102"/>
      <c r="AB6" s="102"/>
      <c r="AC6" s="102"/>
      <c r="AD6" s="102"/>
      <c r="AE6" s="102"/>
      <c r="AF6" s="102"/>
      <c r="AG6" s="102"/>
      <c r="AH6" s="102"/>
      <c r="AI6" s="102"/>
      <c r="AJ6" s="102"/>
      <c r="AK6" s="102"/>
      <c r="AL6" s="102"/>
      <c r="AM6" s="102"/>
      <c r="AN6" s="102"/>
      <c r="AO6" s="102"/>
      <c r="AP6" s="102"/>
      <c r="AQ6" s="102"/>
      <c r="AR6" s="102"/>
      <c r="AS6" s="102"/>
      <c r="AT6" s="46"/>
    </row>
    <row r="7" spans="1:46" ht="15.75" customHeight="1" x14ac:dyDescent="0.25">
      <c r="A7" s="13"/>
      <c r="B7" s="102"/>
      <c r="C7" s="102"/>
      <c r="D7" s="102"/>
      <c r="E7" s="102"/>
      <c r="F7" s="102"/>
      <c r="G7" s="102"/>
      <c r="H7" s="102"/>
      <c r="I7" s="102"/>
      <c r="J7" s="102"/>
      <c r="K7" s="102"/>
      <c r="L7" s="102"/>
      <c r="M7" s="102"/>
      <c r="N7" s="102"/>
      <c r="O7" s="102"/>
      <c r="P7" s="102"/>
      <c r="Q7" s="102"/>
      <c r="R7" s="102"/>
      <c r="S7" s="102"/>
      <c r="T7" s="102"/>
      <c r="U7" s="102"/>
      <c r="V7" s="104"/>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32"/>
    </row>
    <row r="8" spans="1:46" ht="15.75" customHeight="1" x14ac:dyDescent="0.25">
      <c r="A8" s="13"/>
      <c r="B8" s="422" t="s">
        <v>61</v>
      </c>
      <c r="C8" s="422"/>
      <c r="D8" s="422"/>
      <c r="E8" s="422"/>
      <c r="F8" s="422"/>
      <c r="G8" s="422"/>
      <c r="H8" s="422"/>
      <c r="I8" s="422"/>
      <c r="J8" s="422"/>
      <c r="K8" s="422"/>
      <c r="L8" s="422"/>
      <c r="M8" s="422"/>
      <c r="N8" s="422"/>
      <c r="O8" s="422"/>
      <c r="P8" s="422"/>
      <c r="Q8" s="422"/>
      <c r="R8" s="422"/>
      <c r="S8" s="422"/>
      <c r="T8" s="422"/>
      <c r="U8" s="422"/>
      <c r="V8" s="105"/>
      <c r="W8" s="106"/>
      <c r="X8" s="103"/>
      <c r="Y8" s="422" t="s">
        <v>84</v>
      </c>
      <c r="Z8" s="422"/>
      <c r="AA8" s="422"/>
      <c r="AB8" s="422"/>
      <c r="AC8" s="422"/>
      <c r="AD8" s="422"/>
      <c r="AE8" s="422"/>
      <c r="AF8" s="422"/>
      <c r="AG8" s="422"/>
      <c r="AH8" s="422"/>
      <c r="AI8" s="422"/>
      <c r="AJ8" s="422"/>
      <c r="AK8" s="422"/>
      <c r="AL8" s="422"/>
      <c r="AM8" s="422"/>
      <c r="AN8" s="422"/>
      <c r="AO8" s="422"/>
      <c r="AP8" s="422"/>
      <c r="AQ8" s="422"/>
      <c r="AR8" s="422"/>
      <c r="AS8" s="422"/>
      <c r="AT8" s="47"/>
    </row>
    <row r="9" spans="1:46" ht="15.75" customHeight="1" x14ac:dyDescent="0.25">
      <c r="A9" s="43"/>
      <c r="B9" s="422"/>
      <c r="C9" s="422"/>
      <c r="D9" s="422"/>
      <c r="E9" s="422"/>
      <c r="F9" s="422"/>
      <c r="G9" s="422"/>
      <c r="H9" s="422"/>
      <c r="I9" s="422"/>
      <c r="J9" s="422"/>
      <c r="K9" s="422"/>
      <c r="L9" s="422"/>
      <c r="M9" s="422"/>
      <c r="N9" s="422"/>
      <c r="O9" s="422"/>
      <c r="P9" s="422"/>
      <c r="Q9" s="422"/>
      <c r="R9" s="422"/>
      <c r="S9" s="422"/>
      <c r="T9" s="422"/>
      <c r="U9" s="422"/>
      <c r="V9" s="105"/>
      <c r="W9" s="106"/>
      <c r="X9" s="106"/>
      <c r="Y9" s="422"/>
      <c r="Z9" s="422"/>
      <c r="AA9" s="422"/>
      <c r="AB9" s="422"/>
      <c r="AC9" s="422"/>
      <c r="AD9" s="422"/>
      <c r="AE9" s="422"/>
      <c r="AF9" s="422"/>
      <c r="AG9" s="422"/>
      <c r="AH9" s="422"/>
      <c r="AI9" s="422"/>
      <c r="AJ9" s="422"/>
      <c r="AK9" s="422"/>
      <c r="AL9" s="422"/>
      <c r="AM9" s="422"/>
      <c r="AN9" s="422"/>
      <c r="AO9" s="422"/>
      <c r="AP9" s="422"/>
      <c r="AQ9" s="422"/>
      <c r="AR9" s="422"/>
      <c r="AS9" s="422"/>
      <c r="AT9" s="47"/>
    </row>
    <row r="10" spans="1:46" ht="15.75" customHeight="1" x14ac:dyDescent="0.25">
      <c r="A10" s="43"/>
      <c r="B10" s="422"/>
      <c r="C10" s="422"/>
      <c r="D10" s="422"/>
      <c r="E10" s="422"/>
      <c r="F10" s="422"/>
      <c r="G10" s="422"/>
      <c r="H10" s="422"/>
      <c r="I10" s="422"/>
      <c r="J10" s="422"/>
      <c r="K10" s="422"/>
      <c r="L10" s="422"/>
      <c r="M10" s="422"/>
      <c r="N10" s="422"/>
      <c r="O10" s="422"/>
      <c r="P10" s="422"/>
      <c r="Q10" s="422"/>
      <c r="R10" s="422"/>
      <c r="S10" s="422"/>
      <c r="T10" s="422"/>
      <c r="U10" s="422"/>
      <c r="V10" s="105"/>
      <c r="W10" s="106"/>
      <c r="X10" s="106"/>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7"/>
    </row>
    <row r="11" spans="1:46" ht="15.75" customHeight="1" x14ac:dyDescent="0.25">
      <c r="A11" s="43"/>
      <c r="B11" s="422"/>
      <c r="C11" s="422"/>
      <c r="D11" s="422"/>
      <c r="E11" s="422"/>
      <c r="F11" s="422"/>
      <c r="G11" s="422"/>
      <c r="H11" s="422"/>
      <c r="I11" s="422"/>
      <c r="J11" s="422"/>
      <c r="K11" s="422"/>
      <c r="L11" s="422"/>
      <c r="M11" s="422"/>
      <c r="N11" s="422"/>
      <c r="O11" s="422"/>
      <c r="P11" s="422"/>
      <c r="Q11" s="422"/>
      <c r="R11" s="422"/>
      <c r="S11" s="422"/>
      <c r="T11" s="422"/>
      <c r="U11" s="422"/>
      <c r="V11" s="105"/>
      <c r="W11" s="106"/>
      <c r="X11" s="106"/>
      <c r="Y11" s="423" t="s">
        <v>85</v>
      </c>
      <c r="Z11" s="423"/>
      <c r="AA11" s="423"/>
      <c r="AB11" s="423"/>
      <c r="AC11" s="423"/>
      <c r="AD11" s="423"/>
      <c r="AE11" s="423"/>
      <c r="AF11" s="423"/>
      <c r="AG11" s="423"/>
      <c r="AH11" s="423"/>
      <c r="AI11" s="423"/>
      <c r="AJ11" s="423"/>
      <c r="AK11" s="423"/>
      <c r="AL11" s="423"/>
      <c r="AM11" s="423"/>
      <c r="AN11" s="423"/>
      <c r="AO11" s="423"/>
      <c r="AP11" s="423"/>
      <c r="AQ11" s="423"/>
      <c r="AR11" s="423"/>
      <c r="AS11" s="423"/>
      <c r="AT11" s="47"/>
    </row>
    <row r="12" spans="1:46" ht="15.75" customHeight="1" x14ac:dyDescent="0.25">
      <c r="A12" s="43"/>
      <c r="B12" s="429" t="s">
        <v>71</v>
      </c>
      <c r="C12" s="429"/>
      <c r="D12" s="429"/>
      <c r="E12" s="429"/>
      <c r="F12" s="429"/>
      <c r="G12" s="429"/>
      <c r="H12" s="429"/>
      <c r="I12" s="429"/>
      <c r="J12" s="429"/>
      <c r="K12" s="429"/>
      <c r="L12" s="429"/>
      <c r="M12" s="429"/>
      <c r="N12" s="429"/>
      <c r="O12" s="429"/>
      <c r="P12" s="429"/>
      <c r="Q12" s="429"/>
      <c r="R12" s="429"/>
      <c r="S12" s="429"/>
      <c r="T12" s="429"/>
      <c r="U12" s="429"/>
      <c r="V12" s="105"/>
      <c r="W12" s="106"/>
      <c r="X12" s="106"/>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7"/>
    </row>
    <row r="13" spans="1:46" ht="15.75" customHeight="1" x14ac:dyDescent="0.25">
      <c r="A13" s="43"/>
      <c r="B13" s="429"/>
      <c r="C13" s="429"/>
      <c r="D13" s="429"/>
      <c r="E13" s="429"/>
      <c r="F13" s="429"/>
      <c r="G13" s="429"/>
      <c r="H13" s="429"/>
      <c r="I13" s="429"/>
      <c r="J13" s="429"/>
      <c r="K13" s="429"/>
      <c r="L13" s="429"/>
      <c r="M13" s="429"/>
      <c r="N13" s="429"/>
      <c r="O13" s="429"/>
      <c r="P13" s="429"/>
      <c r="Q13" s="429"/>
      <c r="R13" s="429"/>
      <c r="S13" s="429"/>
      <c r="T13" s="429"/>
      <c r="U13" s="429"/>
      <c r="V13" s="105"/>
      <c r="W13" s="106"/>
      <c r="X13" s="106"/>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7"/>
    </row>
    <row r="14" spans="1:46" ht="15.75" customHeight="1" x14ac:dyDescent="0.25">
      <c r="A14" s="43"/>
      <c r="B14" s="429" t="s">
        <v>73</v>
      </c>
      <c r="C14" s="429"/>
      <c r="D14" s="429"/>
      <c r="E14" s="429"/>
      <c r="F14" s="429"/>
      <c r="G14" s="429"/>
      <c r="H14" s="429"/>
      <c r="I14" s="429"/>
      <c r="J14" s="429"/>
      <c r="K14" s="429"/>
      <c r="L14" s="429"/>
      <c r="M14" s="429"/>
      <c r="N14" s="429"/>
      <c r="O14" s="429"/>
      <c r="P14" s="429"/>
      <c r="Q14" s="429"/>
      <c r="R14" s="429"/>
      <c r="S14" s="429"/>
      <c r="T14" s="429"/>
      <c r="U14" s="429"/>
      <c r="V14" s="105"/>
      <c r="W14" s="106"/>
      <c r="X14" s="106"/>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7"/>
    </row>
    <row r="15" spans="1:46" ht="15.75" customHeight="1" x14ac:dyDescent="0.25">
      <c r="A15" s="43"/>
      <c r="B15" s="429"/>
      <c r="C15" s="429"/>
      <c r="D15" s="429"/>
      <c r="E15" s="429"/>
      <c r="F15" s="429"/>
      <c r="G15" s="429"/>
      <c r="H15" s="429"/>
      <c r="I15" s="429"/>
      <c r="J15" s="429"/>
      <c r="K15" s="429"/>
      <c r="L15" s="429"/>
      <c r="M15" s="429"/>
      <c r="N15" s="429"/>
      <c r="O15" s="429"/>
      <c r="P15" s="429"/>
      <c r="Q15" s="429"/>
      <c r="R15" s="429"/>
      <c r="S15" s="429"/>
      <c r="T15" s="429"/>
      <c r="U15" s="429"/>
      <c r="V15" s="105"/>
      <c r="W15" s="106"/>
      <c r="X15" s="106"/>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7"/>
    </row>
    <row r="16" spans="1:46" ht="15.75" customHeight="1" x14ac:dyDescent="0.25">
      <c r="A16" s="43"/>
      <c r="B16" s="429" t="s">
        <v>74</v>
      </c>
      <c r="C16" s="429"/>
      <c r="D16" s="429"/>
      <c r="E16" s="429"/>
      <c r="F16" s="429"/>
      <c r="G16" s="429"/>
      <c r="H16" s="429"/>
      <c r="I16" s="429"/>
      <c r="J16" s="429"/>
      <c r="K16" s="429"/>
      <c r="L16" s="429"/>
      <c r="M16" s="429"/>
      <c r="N16" s="429"/>
      <c r="O16" s="429"/>
      <c r="P16" s="429"/>
      <c r="Q16" s="429"/>
      <c r="R16" s="429"/>
      <c r="S16" s="429"/>
      <c r="T16" s="429"/>
      <c r="U16" s="429"/>
      <c r="V16" s="105"/>
      <c r="W16" s="106"/>
      <c r="X16" s="106"/>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7"/>
    </row>
    <row r="17" spans="1:46" ht="15.75" customHeight="1" x14ac:dyDescent="0.25">
      <c r="A17" s="43"/>
      <c r="B17" s="429"/>
      <c r="C17" s="429"/>
      <c r="D17" s="429"/>
      <c r="E17" s="429"/>
      <c r="F17" s="429"/>
      <c r="G17" s="429"/>
      <c r="H17" s="429"/>
      <c r="I17" s="429"/>
      <c r="J17" s="429"/>
      <c r="K17" s="429"/>
      <c r="L17" s="429"/>
      <c r="M17" s="429"/>
      <c r="N17" s="429"/>
      <c r="O17" s="429"/>
      <c r="P17" s="429"/>
      <c r="Q17" s="429"/>
      <c r="R17" s="429"/>
      <c r="S17" s="429"/>
      <c r="T17" s="429"/>
      <c r="U17" s="429"/>
      <c r="V17" s="105"/>
      <c r="W17" s="106"/>
      <c r="X17" s="106"/>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7"/>
    </row>
    <row r="18" spans="1:46" ht="19.5" customHeight="1" x14ac:dyDescent="0.25">
      <c r="A18" s="43"/>
      <c r="B18" s="422" t="s">
        <v>72</v>
      </c>
      <c r="C18" s="422"/>
      <c r="D18" s="422"/>
      <c r="E18" s="422"/>
      <c r="F18" s="422"/>
      <c r="G18" s="422"/>
      <c r="H18" s="422"/>
      <c r="I18" s="422"/>
      <c r="J18" s="422"/>
      <c r="K18" s="422"/>
      <c r="L18" s="422"/>
      <c r="M18" s="422"/>
      <c r="N18" s="422"/>
      <c r="O18" s="422"/>
      <c r="P18" s="422"/>
      <c r="Q18" s="422"/>
      <c r="R18" s="422"/>
      <c r="S18" s="422"/>
      <c r="T18" s="422"/>
      <c r="U18" s="422"/>
      <c r="V18" s="105"/>
      <c r="W18" s="106"/>
      <c r="X18" s="106"/>
      <c r="Y18" s="422" t="s">
        <v>64</v>
      </c>
      <c r="Z18" s="422"/>
      <c r="AA18" s="422"/>
      <c r="AB18" s="422"/>
      <c r="AC18" s="422"/>
      <c r="AD18" s="422"/>
      <c r="AE18" s="422"/>
      <c r="AF18" s="422"/>
      <c r="AG18" s="422"/>
      <c r="AH18" s="422"/>
      <c r="AI18" s="422"/>
      <c r="AJ18" s="422"/>
      <c r="AK18" s="422"/>
      <c r="AL18" s="422"/>
      <c r="AM18" s="422"/>
      <c r="AN18" s="422"/>
      <c r="AO18" s="422"/>
      <c r="AP18" s="422"/>
      <c r="AQ18" s="422"/>
      <c r="AR18" s="422"/>
      <c r="AS18" s="422"/>
      <c r="AT18" s="47"/>
    </row>
    <row r="19" spans="1:46" ht="15.75" customHeight="1" x14ac:dyDescent="0.25">
      <c r="A19" s="43"/>
      <c r="B19" s="422"/>
      <c r="C19" s="422"/>
      <c r="D19" s="422"/>
      <c r="E19" s="422"/>
      <c r="F19" s="422"/>
      <c r="G19" s="422"/>
      <c r="H19" s="422"/>
      <c r="I19" s="422"/>
      <c r="J19" s="422"/>
      <c r="K19" s="422"/>
      <c r="L19" s="422"/>
      <c r="M19" s="422"/>
      <c r="N19" s="422"/>
      <c r="O19" s="422"/>
      <c r="P19" s="422"/>
      <c r="Q19" s="422"/>
      <c r="R19" s="422"/>
      <c r="S19" s="422"/>
      <c r="T19" s="422"/>
      <c r="U19" s="422"/>
      <c r="V19" s="105"/>
      <c r="W19" s="106"/>
      <c r="X19" s="106"/>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7"/>
    </row>
    <row r="20" spans="1:46" ht="16.5" customHeight="1" x14ac:dyDescent="0.25">
      <c r="A20" s="38"/>
      <c r="B20" s="422"/>
      <c r="C20" s="422"/>
      <c r="D20" s="422"/>
      <c r="E20" s="422"/>
      <c r="F20" s="422"/>
      <c r="G20" s="422"/>
      <c r="H20" s="422"/>
      <c r="I20" s="422"/>
      <c r="J20" s="422"/>
      <c r="K20" s="422"/>
      <c r="L20" s="422"/>
      <c r="M20" s="422"/>
      <c r="N20" s="422"/>
      <c r="O20" s="422"/>
      <c r="P20" s="422"/>
      <c r="Q20" s="422"/>
      <c r="R20" s="422"/>
      <c r="S20" s="422"/>
      <c r="T20" s="422"/>
      <c r="U20" s="422"/>
      <c r="V20" s="106"/>
      <c r="W20" s="106"/>
      <c r="X20" s="106"/>
      <c r="Y20" s="428" t="s">
        <v>86</v>
      </c>
      <c r="Z20" s="428"/>
      <c r="AA20" s="428"/>
      <c r="AB20" s="428"/>
      <c r="AC20" s="428"/>
      <c r="AD20" s="428"/>
      <c r="AE20" s="428"/>
      <c r="AF20" s="428"/>
      <c r="AG20" s="428"/>
      <c r="AH20" s="428"/>
      <c r="AI20" s="428"/>
      <c r="AJ20" s="428"/>
      <c r="AK20" s="428"/>
      <c r="AL20" s="428"/>
      <c r="AM20" s="428"/>
      <c r="AN20" s="428"/>
      <c r="AO20" s="428"/>
      <c r="AP20" s="428"/>
      <c r="AQ20" s="428"/>
      <c r="AR20" s="428"/>
      <c r="AS20" s="428"/>
      <c r="AT20" s="47"/>
    </row>
    <row r="21" spans="1:46" ht="13.5" customHeight="1" x14ac:dyDescent="0.25">
      <c r="A21" s="48"/>
      <c r="B21" s="422"/>
      <c r="C21" s="422"/>
      <c r="D21" s="422"/>
      <c r="E21" s="422"/>
      <c r="F21" s="422"/>
      <c r="G21" s="422"/>
      <c r="H21" s="422"/>
      <c r="I21" s="422"/>
      <c r="J21" s="422"/>
      <c r="K21" s="422"/>
      <c r="L21" s="422"/>
      <c r="M21" s="422"/>
      <c r="N21" s="422"/>
      <c r="O21" s="422"/>
      <c r="P21" s="422"/>
      <c r="Q21" s="422"/>
      <c r="R21" s="422"/>
      <c r="S21" s="422"/>
      <c r="T21" s="422"/>
      <c r="U21" s="422"/>
      <c r="V21" s="106"/>
      <c r="W21" s="106"/>
      <c r="X21" s="106"/>
      <c r="Y21" s="433" t="s">
        <v>65</v>
      </c>
      <c r="Z21" s="433"/>
      <c r="AA21" s="433"/>
      <c r="AB21" s="433"/>
      <c r="AC21" s="433"/>
      <c r="AD21" s="433"/>
      <c r="AE21" s="433"/>
      <c r="AF21" s="433"/>
      <c r="AG21" s="433"/>
      <c r="AH21" s="433"/>
      <c r="AI21" s="433"/>
      <c r="AJ21" s="433"/>
      <c r="AK21" s="433"/>
      <c r="AL21" s="433"/>
      <c r="AM21" s="433"/>
      <c r="AN21" s="433"/>
      <c r="AO21" s="433"/>
      <c r="AP21" s="433"/>
      <c r="AQ21" s="433"/>
      <c r="AR21" s="433"/>
      <c r="AS21" s="433"/>
      <c r="AT21" s="47"/>
    </row>
    <row r="22" spans="1:46" ht="15" customHeight="1" x14ac:dyDescent="0.25">
      <c r="A22" s="38"/>
      <c r="B22" s="422"/>
      <c r="C22" s="422"/>
      <c r="D22" s="422"/>
      <c r="E22" s="422"/>
      <c r="F22" s="422"/>
      <c r="G22" s="422"/>
      <c r="H22" s="422"/>
      <c r="I22" s="422"/>
      <c r="J22" s="422"/>
      <c r="K22" s="422"/>
      <c r="L22" s="422"/>
      <c r="M22" s="422"/>
      <c r="N22" s="422"/>
      <c r="O22" s="422"/>
      <c r="P22" s="422"/>
      <c r="Q22" s="422"/>
      <c r="R22" s="422"/>
      <c r="S22" s="422"/>
      <c r="T22" s="422"/>
      <c r="U22" s="422"/>
      <c r="V22" s="106"/>
      <c r="W22" s="106"/>
      <c r="X22" s="106"/>
      <c r="Y22" s="433"/>
      <c r="Z22" s="433"/>
      <c r="AA22" s="433"/>
      <c r="AB22" s="433"/>
      <c r="AC22" s="433"/>
      <c r="AD22" s="433"/>
      <c r="AE22" s="433"/>
      <c r="AF22" s="433"/>
      <c r="AG22" s="433"/>
      <c r="AH22" s="433"/>
      <c r="AI22" s="433"/>
      <c r="AJ22" s="433"/>
      <c r="AK22" s="433"/>
      <c r="AL22" s="433"/>
      <c r="AM22" s="433"/>
      <c r="AN22" s="433"/>
      <c r="AO22" s="433"/>
      <c r="AP22" s="433"/>
      <c r="AQ22" s="433"/>
      <c r="AR22" s="433"/>
      <c r="AS22" s="433"/>
      <c r="AT22" s="47"/>
    </row>
    <row r="23" spans="1:46" ht="15.75" customHeight="1" x14ac:dyDescent="0.25">
      <c r="A23" s="13"/>
      <c r="B23" s="423" t="s">
        <v>70</v>
      </c>
      <c r="C23" s="423"/>
      <c r="D23" s="423"/>
      <c r="E23" s="423"/>
      <c r="F23" s="423"/>
      <c r="G23" s="423"/>
      <c r="H23" s="423"/>
      <c r="I23" s="423"/>
      <c r="J23" s="423"/>
      <c r="K23" s="423"/>
      <c r="L23" s="423"/>
      <c r="M23" s="423"/>
      <c r="N23" s="423"/>
      <c r="O23" s="423"/>
      <c r="P23" s="423"/>
      <c r="Q23" s="423"/>
      <c r="R23" s="423"/>
      <c r="S23" s="423"/>
      <c r="T23" s="423"/>
      <c r="U23" s="423"/>
      <c r="V23" s="107"/>
      <c r="W23" s="106"/>
      <c r="X23" s="106"/>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7"/>
    </row>
    <row r="24" spans="1:46" ht="15.75" customHeight="1" x14ac:dyDescent="0.25">
      <c r="A24" s="45"/>
      <c r="B24" s="423"/>
      <c r="C24" s="423"/>
      <c r="D24" s="423"/>
      <c r="E24" s="423"/>
      <c r="F24" s="423"/>
      <c r="G24" s="423"/>
      <c r="H24" s="423"/>
      <c r="I24" s="423"/>
      <c r="J24" s="423"/>
      <c r="K24" s="423"/>
      <c r="L24" s="423"/>
      <c r="M24" s="423"/>
      <c r="N24" s="423"/>
      <c r="O24" s="423"/>
      <c r="P24" s="423"/>
      <c r="Q24" s="423"/>
      <c r="R24" s="423"/>
      <c r="S24" s="423"/>
      <c r="T24" s="423"/>
      <c r="U24" s="423"/>
      <c r="V24" s="107"/>
      <c r="W24" s="106"/>
      <c r="X24" s="106"/>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7"/>
    </row>
    <row r="25" spans="1:46" ht="17.25" customHeight="1" x14ac:dyDescent="0.25">
      <c r="A25" s="45"/>
      <c r="B25" s="423"/>
      <c r="C25" s="423"/>
      <c r="D25" s="423"/>
      <c r="E25" s="423"/>
      <c r="F25" s="423"/>
      <c r="G25" s="423"/>
      <c r="H25" s="423"/>
      <c r="I25" s="423"/>
      <c r="J25" s="423"/>
      <c r="K25" s="423"/>
      <c r="L25" s="423"/>
      <c r="M25" s="423"/>
      <c r="N25" s="423"/>
      <c r="O25" s="423"/>
      <c r="P25" s="423"/>
      <c r="Q25" s="423"/>
      <c r="R25" s="423"/>
      <c r="S25" s="423"/>
      <c r="T25" s="423"/>
      <c r="U25" s="423"/>
      <c r="V25" s="107"/>
      <c r="W25" s="106"/>
      <c r="X25" s="106"/>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7"/>
    </row>
    <row r="26" spans="1:46" ht="15" customHeight="1" x14ac:dyDescent="0.25">
      <c r="A26" s="45"/>
      <c r="B26" s="423"/>
      <c r="C26" s="423"/>
      <c r="D26" s="423"/>
      <c r="E26" s="423"/>
      <c r="F26" s="423"/>
      <c r="G26" s="423"/>
      <c r="H26" s="423"/>
      <c r="I26" s="423"/>
      <c r="J26" s="423"/>
      <c r="K26" s="423"/>
      <c r="L26" s="423"/>
      <c r="M26" s="423"/>
      <c r="N26" s="423"/>
      <c r="O26" s="423"/>
      <c r="P26" s="423"/>
      <c r="Q26" s="423"/>
      <c r="R26" s="423"/>
      <c r="S26" s="423"/>
      <c r="T26" s="423"/>
      <c r="U26" s="423"/>
      <c r="V26" s="107"/>
      <c r="W26" s="106"/>
      <c r="X26" s="106"/>
      <c r="Y26" s="422" t="s">
        <v>87</v>
      </c>
      <c r="Z26" s="422"/>
      <c r="AA26" s="422"/>
      <c r="AB26" s="422"/>
      <c r="AC26" s="422"/>
      <c r="AD26" s="422"/>
      <c r="AE26" s="422"/>
      <c r="AF26" s="422"/>
      <c r="AG26" s="422"/>
      <c r="AH26" s="422"/>
      <c r="AI26" s="422"/>
      <c r="AJ26" s="422"/>
      <c r="AK26" s="422"/>
      <c r="AL26" s="422"/>
      <c r="AM26" s="422"/>
      <c r="AN26" s="422"/>
      <c r="AO26" s="422"/>
      <c r="AP26" s="422"/>
      <c r="AQ26" s="422"/>
      <c r="AR26" s="422"/>
      <c r="AS26" s="422"/>
      <c r="AT26" s="47"/>
    </row>
    <row r="27" spans="1:46" ht="15.75" customHeight="1" x14ac:dyDescent="0.25">
      <c r="A27" s="45"/>
      <c r="B27" s="422" t="s">
        <v>62</v>
      </c>
      <c r="C27" s="422"/>
      <c r="D27" s="422"/>
      <c r="E27" s="422"/>
      <c r="F27" s="422"/>
      <c r="G27" s="422"/>
      <c r="H27" s="422"/>
      <c r="I27" s="422"/>
      <c r="J27" s="422"/>
      <c r="K27" s="422"/>
      <c r="L27" s="422"/>
      <c r="M27" s="422"/>
      <c r="N27" s="422"/>
      <c r="O27" s="422"/>
      <c r="P27" s="422"/>
      <c r="Q27" s="422"/>
      <c r="R27" s="422"/>
      <c r="S27" s="422"/>
      <c r="T27" s="422"/>
      <c r="U27" s="422"/>
      <c r="V27" s="107"/>
      <c r="W27" s="106"/>
      <c r="X27" s="106"/>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7"/>
    </row>
    <row r="28" spans="1:46" ht="15.75" customHeight="1" x14ac:dyDescent="0.25">
      <c r="A28" s="45"/>
      <c r="B28" s="422"/>
      <c r="C28" s="422"/>
      <c r="D28" s="422"/>
      <c r="E28" s="422"/>
      <c r="F28" s="422"/>
      <c r="G28" s="422"/>
      <c r="H28" s="422"/>
      <c r="I28" s="422"/>
      <c r="J28" s="422"/>
      <c r="K28" s="422"/>
      <c r="L28" s="422"/>
      <c r="M28" s="422"/>
      <c r="N28" s="422"/>
      <c r="O28" s="422"/>
      <c r="P28" s="422"/>
      <c r="Q28" s="422"/>
      <c r="R28" s="422"/>
      <c r="S28" s="422"/>
      <c r="T28" s="422"/>
      <c r="U28" s="422"/>
      <c r="V28" s="107"/>
      <c r="W28" s="106"/>
      <c r="X28" s="106"/>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7"/>
    </row>
    <row r="29" spans="1:46" ht="15.75" customHeight="1" x14ac:dyDescent="0.25">
      <c r="A29" s="45"/>
      <c r="B29" s="422"/>
      <c r="C29" s="422"/>
      <c r="D29" s="422"/>
      <c r="E29" s="422"/>
      <c r="F29" s="422"/>
      <c r="G29" s="422"/>
      <c r="H29" s="422"/>
      <c r="I29" s="422"/>
      <c r="J29" s="422"/>
      <c r="K29" s="422"/>
      <c r="L29" s="422"/>
      <c r="M29" s="422"/>
      <c r="N29" s="422"/>
      <c r="O29" s="422"/>
      <c r="P29" s="422"/>
      <c r="Q29" s="422"/>
      <c r="R29" s="422"/>
      <c r="S29" s="422"/>
      <c r="T29" s="422"/>
      <c r="U29" s="422"/>
      <c r="V29" s="107"/>
      <c r="W29" s="106"/>
      <c r="X29" s="106"/>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7"/>
    </row>
    <row r="30" spans="1:46" ht="40.5" customHeight="1" x14ac:dyDescent="0.25">
      <c r="A30" s="45"/>
      <c r="B30" s="422"/>
      <c r="C30" s="422"/>
      <c r="D30" s="422"/>
      <c r="E30" s="422"/>
      <c r="F30" s="422"/>
      <c r="G30" s="422"/>
      <c r="H30" s="422"/>
      <c r="I30" s="422"/>
      <c r="J30" s="422"/>
      <c r="K30" s="422"/>
      <c r="L30" s="422"/>
      <c r="M30" s="422"/>
      <c r="N30" s="422"/>
      <c r="O30" s="422"/>
      <c r="P30" s="422"/>
      <c r="Q30" s="422"/>
      <c r="R30" s="422"/>
      <c r="S30" s="422"/>
      <c r="T30" s="422"/>
      <c r="U30" s="422"/>
      <c r="V30" s="106"/>
      <c r="W30" s="106"/>
      <c r="X30" s="106"/>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7"/>
    </row>
    <row r="31" spans="1:46" ht="15.75" customHeight="1" x14ac:dyDescent="0.25">
      <c r="A31" s="45"/>
      <c r="B31" s="422" t="s">
        <v>75</v>
      </c>
      <c r="C31" s="422"/>
      <c r="D31" s="422"/>
      <c r="E31" s="422"/>
      <c r="F31" s="422"/>
      <c r="G31" s="422"/>
      <c r="H31" s="422"/>
      <c r="I31" s="422"/>
      <c r="J31" s="422"/>
      <c r="K31" s="422"/>
      <c r="L31" s="422"/>
      <c r="M31" s="422"/>
      <c r="N31" s="422"/>
      <c r="O31" s="422"/>
      <c r="P31" s="422"/>
      <c r="Q31" s="422"/>
      <c r="R31" s="422"/>
      <c r="S31" s="422"/>
      <c r="T31" s="422"/>
      <c r="U31" s="422"/>
      <c r="V31" s="106"/>
      <c r="W31" s="106"/>
      <c r="X31" s="106"/>
      <c r="Y31" s="423" t="s">
        <v>88</v>
      </c>
      <c r="Z31" s="422"/>
      <c r="AA31" s="422"/>
      <c r="AB31" s="422"/>
      <c r="AC31" s="422"/>
      <c r="AD31" s="422"/>
      <c r="AE31" s="422"/>
      <c r="AF31" s="422"/>
      <c r="AG31" s="422"/>
      <c r="AH31" s="422"/>
      <c r="AI31" s="422"/>
      <c r="AJ31" s="422"/>
      <c r="AK31" s="422"/>
      <c r="AL31" s="422"/>
      <c r="AM31" s="422"/>
      <c r="AN31" s="422"/>
      <c r="AO31" s="422"/>
      <c r="AP31" s="422"/>
      <c r="AQ31" s="422"/>
      <c r="AR31" s="422"/>
      <c r="AS31" s="422"/>
      <c r="AT31" s="47"/>
    </row>
    <row r="32" spans="1:46" ht="15.75" customHeight="1" x14ac:dyDescent="0.25">
      <c r="A32" s="45"/>
      <c r="B32" s="422"/>
      <c r="C32" s="422"/>
      <c r="D32" s="422"/>
      <c r="E32" s="422"/>
      <c r="F32" s="422"/>
      <c r="G32" s="422"/>
      <c r="H32" s="422"/>
      <c r="I32" s="422"/>
      <c r="J32" s="422"/>
      <c r="K32" s="422"/>
      <c r="L32" s="422"/>
      <c r="M32" s="422"/>
      <c r="N32" s="422"/>
      <c r="O32" s="422"/>
      <c r="P32" s="422"/>
      <c r="Q32" s="422"/>
      <c r="R32" s="422"/>
      <c r="S32" s="422"/>
      <c r="T32" s="422"/>
      <c r="U32" s="422"/>
      <c r="V32" s="106"/>
      <c r="W32" s="106"/>
      <c r="X32" s="106"/>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50"/>
    </row>
    <row r="33" spans="1:46" ht="15.75" customHeight="1" x14ac:dyDescent="0.25">
      <c r="A33" s="45"/>
      <c r="B33" s="422"/>
      <c r="C33" s="422"/>
      <c r="D33" s="422"/>
      <c r="E33" s="422"/>
      <c r="F33" s="422"/>
      <c r="G33" s="422"/>
      <c r="H33" s="422"/>
      <c r="I33" s="422"/>
      <c r="J33" s="422"/>
      <c r="K33" s="422"/>
      <c r="L33" s="422"/>
      <c r="M33" s="422"/>
      <c r="N33" s="422"/>
      <c r="O33" s="422"/>
      <c r="P33" s="422"/>
      <c r="Q33" s="422"/>
      <c r="R33" s="422"/>
      <c r="S33" s="422"/>
      <c r="T33" s="422"/>
      <c r="U33" s="422"/>
      <c r="V33" s="106"/>
      <c r="W33" s="106"/>
      <c r="X33" s="106"/>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12"/>
    </row>
    <row r="34" spans="1:46" ht="15.75" customHeight="1" x14ac:dyDescent="0.25">
      <c r="A34" s="45"/>
      <c r="B34" s="422"/>
      <c r="C34" s="422"/>
      <c r="D34" s="422"/>
      <c r="E34" s="422"/>
      <c r="F34" s="422"/>
      <c r="G34" s="422"/>
      <c r="H34" s="422"/>
      <c r="I34" s="422"/>
      <c r="J34" s="422"/>
      <c r="K34" s="422"/>
      <c r="L34" s="422"/>
      <c r="M34" s="422"/>
      <c r="N34" s="422"/>
      <c r="O34" s="422"/>
      <c r="P34" s="422"/>
      <c r="Q34" s="422"/>
      <c r="R34" s="422"/>
      <c r="S34" s="422"/>
      <c r="T34" s="422"/>
      <c r="U34" s="422"/>
      <c r="V34" s="106"/>
      <c r="W34" s="106"/>
      <c r="X34" s="106"/>
      <c r="Y34" s="422" t="s">
        <v>66</v>
      </c>
      <c r="Z34" s="422"/>
      <c r="AA34" s="422"/>
      <c r="AB34" s="422"/>
      <c r="AC34" s="422"/>
      <c r="AD34" s="422"/>
      <c r="AE34" s="422"/>
      <c r="AF34" s="422"/>
      <c r="AG34" s="422"/>
      <c r="AH34" s="422"/>
      <c r="AI34" s="422"/>
      <c r="AJ34" s="422"/>
      <c r="AK34" s="422"/>
      <c r="AL34" s="422"/>
      <c r="AM34" s="422"/>
      <c r="AN34" s="422"/>
      <c r="AO34" s="422"/>
      <c r="AP34" s="422"/>
      <c r="AQ34" s="422"/>
      <c r="AR34" s="422"/>
      <c r="AS34" s="422"/>
      <c r="AT34" s="40"/>
    </row>
    <row r="35" spans="1:46" ht="18.75" customHeight="1" x14ac:dyDescent="0.25">
      <c r="A35" s="38"/>
      <c r="B35" s="422"/>
      <c r="C35" s="422"/>
      <c r="D35" s="422"/>
      <c r="E35" s="422"/>
      <c r="F35" s="422"/>
      <c r="G35" s="422"/>
      <c r="H35" s="422"/>
      <c r="I35" s="422"/>
      <c r="J35" s="422"/>
      <c r="K35" s="422"/>
      <c r="L35" s="422"/>
      <c r="M35" s="422"/>
      <c r="N35" s="422"/>
      <c r="O35" s="422"/>
      <c r="P35" s="422"/>
      <c r="Q35" s="422"/>
      <c r="R35" s="422"/>
      <c r="S35" s="422"/>
      <c r="T35" s="422"/>
      <c r="U35" s="422"/>
      <c r="V35" s="106"/>
      <c r="W35" s="106"/>
      <c r="X35" s="106"/>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7"/>
    </row>
    <row r="36" spans="1:46" ht="15.75" customHeight="1" x14ac:dyDescent="0.25">
      <c r="A36" s="48"/>
      <c r="B36" s="422" t="s">
        <v>76</v>
      </c>
      <c r="C36" s="422"/>
      <c r="D36" s="422"/>
      <c r="E36" s="422"/>
      <c r="F36" s="422"/>
      <c r="G36" s="422"/>
      <c r="H36" s="422"/>
      <c r="I36" s="422"/>
      <c r="J36" s="422"/>
      <c r="K36" s="422"/>
      <c r="L36" s="422"/>
      <c r="M36" s="422"/>
      <c r="N36" s="422"/>
      <c r="O36" s="422"/>
      <c r="P36" s="422"/>
      <c r="Q36" s="422"/>
      <c r="R36" s="422"/>
      <c r="S36" s="422"/>
      <c r="T36" s="422"/>
      <c r="U36" s="422"/>
      <c r="V36" s="106"/>
      <c r="W36" s="106"/>
      <c r="X36" s="106"/>
      <c r="Y36" s="422" t="s">
        <v>67</v>
      </c>
      <c r="Z36" s="422"/>
      <c r="AA36" s="422"/>
      <c r="AB36" s="422"/>
      <c r="AC36" s="422"/>
      <c r="AD36" s="422"/>
      <c r="AE36" s="422"/>
      <c r="AF36" s="422"/>
      <c r="AG36" s="422"/>
      <c r="AH36" s="422"/>
      <c r="AI36" s="422"/>
      <c r="AJ36" s="422"/>
      <c r="AK36" s="422"/>
      <c r="AL36" s="422"/>
      <c r="AM36" s="422"/>
      <c r="AN36" s="422"/>
      <c r="AO36" s="422"/>
      <c r="AP36" s="422"/>
      <c r="AQ36" s="422"/>
      <c r="AR36" s="422"/>
      <c r="AS36" s="422"/>
      <c r="AT36" s="47"/>
    </row>
    <row r="37" spans="1:46" ht="15.75" customHeight="1" x14ac:dyDescent="0.25">
      <c r="A37" s="38"/>
      <c r="B37" s="422"/>
      <c r="C37" s="422"/>
      <c r="D37" s="422"/>
      <c r="E37" s="422"/>
      <c r="F37" s="422"/>
      <c r="G37" s="422"/>
      <c r="H37" s="422"/>
      <c r="I37" s="422"/>
      <c r="J37" s="422"/>
      <c r="K37" s="422"/>
      <c r="L37" s="422"/>
      <c r="M37" s="422"/>
      <c r="N37" s="422"/>
      <c r="O37" s="422"/>
      <c r="P37" s="422"/>
      <c r="Q37" s="422"/>
      <c r="R37" s="422"/>
      <c r="S37" s="422"/>
      <c r="T37" s="422"/>
      <c r="U37" s="422"/>
      <c r="V37" s="106"/>
      <c r="W37" s="106"/>
      <c r="X37" s="106"/>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7"/>
    </row>
    <row r="38" spans="1:46" ht="20.25" customHeight="1" x14ac:dyDescent="0.25">
      <c r="A38" s="13"/>
      <c r="B38" s="422" t="s">
        <v>247</v>
      </c>
      <c r="C38" s="422"/>
      <c r="D38" s="422"/>
      <c r="E38" s="422"/>
      <c r="F38" s="422"/>
      <c r="G38" s="422"/>
      <c r="H38" s="422"/>
      <c r="I38" s="422"/>
      <c r="J38" s="422"/>
      <c r="K38" s="422"/>
      <c r="L38" s="422"/>
      <c r="M38" s="422"/>
      <c r="N38" s="422"/>
      <c r="O38" s="422"/>
      <c r="P38" s="422"/>
      <c r="Q38" s="422"/>
      <c r="R38" s="422"/>
      <c r="S38" s="422"/>
      <c r="T38" s="422"/>
      <c r="U38" s="422"/>
      <c r="V38" s="107"/>
      <c r="W38" s="106"/>
      <c r="X38" s="106"/>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7"/>
    </row>
    <row r="39" spans="1:46" ht="15.75" customHeight="1" x14ac:dyDescent="0.25">
      <c r="A39" s="45"/>
      <c r="B39" s="422"/>
      <c r="C39" s="422"/>
      <c r="D39" s="422"/>
      <c r="E39" s="422"/>
      <c r="F39" s="422"/>
      <c r="G39" s="422"/>
      <c r="H39" s="422"/>
      <c r="I39" s="422"/>
      <c r="J39" s="422"/>
      <c r="K39" s="422"/>
      <c r="L39" s="422"/>
      <c r="M39" s="422"/>
      <c r="N39" s="422"/>
      <c r="O39" s="422"/>
      <c r="P39" s="422"/>
      <c r="Q39" s="422"/>
      <c r="R39" s="422"/>
      <c r="S39" s="422"/>
      <c r="T39" s="422"/>
      <c r="U39" s="422"/>
      <c r="V39" s="107"/>
      <c r="W39" s="106"/>
      <c r="X39" s="106"/>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7"/>
    </row>
    <row r="40" spans="1:46" ht="15.75" customHeight="1" x14ac:dyDescent="0.25">
      <c r="A40" s="45"/>
      <c r="B40" s="422"/>
      <c r="C40" s="422"/>
      <c r="D40" s="422"/>
      <c r="E40" s="422"/>
      <c r="F40" s="422"/>
      <c r="G40" s="422"/>
      <c r="H40" s="422"/>
      <c r="I40" s="422"/>
      <c r="J40" s="422"/>
      <c r="K40" s="422"/>
      <c r="L40" s="422"/>
      <c r="M40" s="422"/>
      <c r="N40" s="422"/>
      <c r="O40" s="422"/>
      <c r="P40" s="422"/>
      <c r="Q40" s="422"/>
      <c r="R40" s="422"/>
      <c r="S40" s="422"/>
      <c r="T40" s="422"/>
      <c r="U40" s="422"/>
      <c r="V40" s="107"/>
      <c r="W40" s="106"/>
      <c r="X40" s="106"/>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7"/>
    </row>
    <row r="41" spans="1:46" ht="15" customHeight="1" x14ac:dyDescent="0.25">
      <c r="A41" s="45"/>
      <c r="B41" s="422"/>
      <c r="C41" s="422"/>
      <c r="D41" s="422"/>
      <c r="E41" s="422"/>
      <c r="F41" s="422"/>
      <c r="G41" s="422"/>
      <c r="H41" s="422"/>
      <c r="I41" s="422"/>
      <c r="J41" s="422"/>
      <c r="K41" s="422"/>
      <c r="L41" s="422"/>
      <c r="M41" s="422"/>
      <c r="N41" s="422"/>
      <c r="O41" s="422"/>
      <c r="P41" s="422"/>
      <c r="Q41" s="422"/>
      <c r="R41" s="422"/>
      <c r="S41" s="422"/>
      <c r="T41" s="422"/>
      <c r="U41" s="422"/>
      <c r="V41" s="107"/>
      <c r="W41" s="106"/>
      <c r="X41" s="106"/>
      <c r="Y41" s="425" t="s">
        <v>90</v>
      </c>
      <c r="Z41" s="426"/>
      <c r="AA41" s="426"/>
      <c r="AB41" s="426"/>
      <c r="AC41" s="426"/>
      <c r="AD41" s="426"/>
      <c r="AE41" s="426"/>
      <c r="AF41" s="426"/>
      <c r="AG41" s="426"/>
      <c r="AH41" s="426"/>
      <c r="AI41" s="426"/>
      <c r="AJ41" s="426"/>
      <c r="AK41" s="426"/>
      <c r="AL41" s="426"/>
      <c r="AM41" s="426"/>
      <c r="AN41" s="426"/>
      <c r="AO41" s="426"/>
      <c r="AP41" s="426"/>
      <c r="AQ41" s="426"/>
      <c r="AR41" s="426"/>
      <c r="AS41" s="426"/>
      <c r="AT41" s="47"/>
    </row>
    <row r="42" spans="1:46" ht="15.75" customHeight="1" x14ac:dyDescent="0.25">
      <c r="A42" s="45"/>
      <c r="B42" s="431" t="s">
        <v>78</v>
      </c>
      <c r="C42" s="431"/>
      <c r="D42" s="431"/>
      <c r="E42" s="431"/>
      <c r="F42" s="431"/>
      <c r="G42" s="431"/>
      <c r="H42" s="431"/>
      <c r="I42" s="431"/>
      <c r="J42" s="431"/>
      <c r="K42" s="431"/>
      <c r="L42" s="431"/>
      <c r="M42" s="431"/>
      <c r="N42" s="431"/>
      <c r="O42" s="431"/>
      <c r="P42" s="431"/>
      <c r="Q42" s="431"/>
      <c r="R42" s="431"/>
      <c r="S42" s="431"/>
      <c r="T42" s="431"/>
      <c r="U42" s="431"/>
      <c r="V42" s="107"/>
      <c r="W42" s="106"/>
      <c r="X42" s="106"/>
      <c r="Y42" s="422" t="s">
        <v>89</v>
      </c>
      <c r="Z42" s="422"/>
      <c r="AA42" s="422"/>
      <c r="AB42" s="422"/>
      <c r="AC42" s="422"/>
      <c r="AD42" s="422"/>
      <c r="AE42" s="422"/>
      <c r="AF42" s="422"/>
      <c r="AG42" s="422"/>
      <c r="AH42" s="422"/>
      <c r="AI42" s="422"/>
      <c r="AJ42" s="422"/>
      <c r="AK42" s="422"/>
      <c r="AL42" s="422"/>
      <c r="AM42" s="422"/>
      <c r="AN42" s="422"/>
      <c r="AO42" s="422"/>
      <c r="AP42" s="422"/>
      <c r="AQ42" s="422"/>
      <c r="AR42" s="422"/>
      <c r="AS42" s="422"/>
      <c r="AT42" s="47"/>
    </row>
    <row r="43" spans="1:46" ht="15.75" customHeight="1" x14ac:dyDescent="0.25">
      <c r="A43" s="45"/>
      <c r="B43" s="431"/>
      <c r="C43" s="431"/>
      <c r="D43" s="431"/>
      <c r="E43" s="431"/>
      <c r="F43" s="431"/>
      <c r="G43" s="431"/>
      <c r="H43" s="431"/>
      <c r="I43" s="431"/>
      <c r="J43" s="431"/>
      <c r="K43" s="431"/>
      <c r="L43" s="431"/>
      <c r="M43" s="431"/>
      <c r="N43" s="431"/>
      <c r="O43" s="431"/>
      <c r="P43" s="431"/>
      <c r="Q43" s="431"/>
      <c r="R43" s="431"/>
      <c r="S43" s="431"/>
      <c r="T43" s="431"/>
      <c r="U43" s="431"/>
      <c r="V43" s="107"/>
      <c r="W43" s="106"/>
      <c r="X43" s="106"/>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12"/>
    </row>
    <row r="44" spans="1:46" ht="15.75" customHeight="1" x14ac:dyDescent="0.25">
      <c r="A44" s="45"/>
      <c r="B44" s="431"/>
      <c r="C44" s="431"/>
      <c r="D44" s="431"/>
      <c r="E44" s="431"/>
      <c r="F44" s="431"/>
      <c r="G44" s="431"/>
      <c r="H44" s="431"/>
      <c r="I44" s="431"/>
      <c r="J44" s="431"/>
      <c r="K44" s="431"/>
      <c r="L44" s="431"/>
      <c r="M44" s="431"/>
      <c r="N44" s="431"/>
      <c r="O44" s="431"/>
      <c r="P44" s="431"/>
      <c r="Q44" s="431"/>
      <c r="R44" s="431"/>
      <c r="S44" s="431"/>
      <c r="T44" s="431"/>
      <c r="U44" s="431"/>
      <c r="V44" s="107"/>
      <c r="W44" s="106"/>
      <c r="X44" s="106"/>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0"/>
    </row>
    <row r="45" spans="1:46" ht="15.75" customHeight="1" x14ac:dyDescent="0.25">
      <c r="A45" s="45"/>
      <c r="B45" s="431"/>
      <c r="C45" s="431"/>
      <c r="D45" s="431"/>
      <c r="E45" s="431"/>
      <c r="F45" s="431"/>
      <c r="G45" s="431"/>
      <c r="H45" s="431"/>
      <c r="I45" s="431"/>
      <c r="J45" s="431"/>
      <c r="K45" s="431"/>
      <c r="L45" s="431"/>
      <c r="M45" s="431"/>
      <c r="N45" s="431"/>
      <c r="O45" s="431"/>
      <c r="P45" s="431"/>
      <c r="Q45" s="431"/>
      <c r="R45" s="431"/>
      <c r="S45" s="431"/>
      <c r="T45" s="431"/>
      <c r="U45" s="431"/>
      <c r="V45" s="107"/>
      <c r="W45" s="106"/>
      <c r="X45" s="106"/>
      <c r="Y45" s="422" t="s">
        <v>91</v>
      </c>
      <c r="Z45" s="422"/>
      <c r="AA45" s="422"/>
      <c r="AB45" s="422"/>
      <c r="AC45" s="422"/>
      <c r="AD45" s="422"/>
      <c r="AE45" s="422"/>
      <c r="AF45" s="422"/>
      <c r="AG45" s="422"/>
      <c r="AH45" s="422"/>
      <c r="AI45" s="422"/>
      <c r="AJ45" s="422"/>
      <c r="AK45" s="422"/>
      <c r="AL45" s="422"/>
      <c r="AM45" s="422"/>
      <c r="AN45" s="422"/>
      <c r="AO45" s="422"/>
      <c r="AP45" s="422"/>
      <c r="AQ45" s="422"/>
      <c r="AR45" s="422"/>
      <c r="AS45" s="422"/>
      <c r="AT45" s="50"/>
    </row>
    <row r="46" spans="1:46" ht="15" customHeight="1" x14ac:dyDescent="0.25">
      <c r="A46" s="45"/>
      <c r="B46" s="432" t="s">
        <v>77</v>
      </c>
      <c r="C46" s="432"/>
      <c r="D46" s="432"/>
      <c r="E46" s="432"/>
      <c r="F46" s="432"/>
      <c r="G46" s="432"/>
      <c r="H46" s="432"/>
      <c r="I46" s="432"/>
      <c r="J46" s="432"/>
      <c r="K46" s="432"/>
      <c r="L46" s="432"/>
      <c r="M46" s="432"/>
      <c r="N46" s="432"/>
      <c r="O46" s="432"/>
      <c r="P46" s="432"/>
      <c r="Q46" s="432"/>
      <c r="R46" s="432"/>
      <c r="S46" s="432"/>
      <c r="T46" s="432"/>
      <c r="U46" s="432"/>
      <c r="V46" s="107"/>
      <c r="W46" s="106"/>
      <c r="X46" s="106"/>
      <c r="Y46" s="422"/>
      <c r="Z46" s="422"/>
      <c r="AA46" s="422"/>
      <c r="AB46" s="422"/>
      <c r="AC46" s="422"/>
      <c r="AD46" s="422"/>
      <c r="AE46" s="422"/>
      <c r="AF46" s="422"/>
      <c r="AG46" s="422"/>
      <c r="AH46" s="422"/>
      <c r="AI46" s="422"/>
      <c r="AJ46" s="422"/>
      <c r="AK46" s="422"/>
      <c r="AL46" s="422"/>
      <c r="AM46" s="422"/>
      <c r="AN46" s="422"/>
      <c r="AO46" s="422"/>
      <c r="AP46" s="422"/>
      <c r="AQ46" s="422"/>
      <c r="AR46" s="422"/>
      <c r="AS46" s="422"/>
      <c r="AT46" s="40"/>
    </row>
    <row r="47" spans="1:46" ht="16.5" customHeight="1" x14ac:dyDescent="0.25">
      <c r="A47" s="38"/>
      <c r="B47" s="422" t="s">
        <v>79</v>
      </c>
      <c r="C47" s="422"/>
      <c r="D47" s="422"/>
      <c r="E47" s="422"/>
      <c r="F47" s="422"/>
      <c r="G47" s="422"/>
      <c r="H47" s="422"/>
      <c r="I47" s="422"/>
      <c r="J47" s="422"/>
      <c r="K47" s="422"/>
      <c r="L47" s="422"/>
      <c r="M47" s="422"/>
      <c r="N47" s="422"/>
      <c r="O47" s="422"/>
      <c r="P47" s="422"/>
      <c r="Q47" s="422"/>
      <c r="R47" s="422"/>
      <c r="S47" s="422"/>
      <c r="T47" s="422"/>
      <c r="U47" s="422"/>
      <c r="V47" s="106"/>
      <c r="W47" s="106"/>
      <c r="X47" s="106"/>
      <c r="Y47" s="422"/>
      <c r="Z47" s="422"/>
      <c r="AA47" s="422"/>
      <c r="AB47" s="422"/>
      <c r="AC47" s="422"/>
      <c r="AD47" s="422"/>
      <c r="AE47" s="422"/>
      <c r="AF47" s="422"/>
      <c r="AG47" s="422"/>
      <c r="AH47" s="422"/>
      <c r="AI47" s="422"/>
      <c r="AJ47" s="422"/>
      <c r="AK47" s="422"/>
      <c r="AL47" s="422"/>
      <c r="AM47" s="422"/>
      <c r="AN47" s="422"/>
      <c r="AO47" s="422"/>
      <c r="AP47" s="422"/>
      <c r="AQ47" s="422"/>
      <c r="AR47" s="422"/>
      <c r="AS47" s="422"/>
      <c r="AT47" s="47"/>
    </row>
    <row r="48" spans="1:46" ht="15.75" customHeight="1" x14ac:dyDescent="0.25">
      <c r="A48" s="48"/>
      <c r="B48" s="422"/>
      <c r="C48" s="422"/>
      <c r="D48" s="422"/>
      <c r="E48" s="422"/>
      <c r="F48" s="422"/>
      <c r="G48" s="422"/>
      <c r="H48" s="422"/>
      <c r="I48" s="422"/>
      <c r="J48" s="422"/>
      <c r="K48" s="422"/>
      <c r="L48" s="422"/>
      <c r="M48" s="422"/>
      <c r="N48" s="422"/>
      <c r="O48" s="422"/>
      <c r="P48" s="422"/>
      <c r="Q48" s="422"/>
      <c r="R48" s="422"/>
      <c r="S48" s="422"/>
      <c r="T48" s="422"/>
      <c r="U48" s="422"/>
      <c r="V48" s="106"/>
      <c r="W48" s="106"/>
      <c r="X48" s="106"/>
      <c r="Y48" s="422"/>
      <c r="Z48" s="422"/>
      <c r="AA48" s="422"/>
      <c r="AB48" s="422"/>
      <c r="AC48" s="422"/>
      <c r="AD48" s="422"/>
      <c r="AE48" s="422"/>
      <c r="AF48" s="422"/>
      <c r="AG48" s="422"/>
      <c r="AH48" s="422"/>
      <c r="AI48" s="422"/>
      <c r="AJ48" s="422"/>
      <c r="AK48" s="422"/>
      <c r="AL48" s="422"/>
      <c r="AM48" s="422"/>
      <c r="AN48" s="422"/>
      <c r="AO48" s="422"/>
      <c r="AP48" s="422"/>
      <c r="AQ48" s="422"/>
      <c r="AR48" s="422"/>
      <c r="AS48" s="422"/>
      <c r="AT48" s="47"/>
    </row>
    <row r="49" spans="1:46" ht="16.5" customHeight="1" x14ac:dyDescent="0.25">
      <c r="A49" s="38"/>
      <c r="B49" s="422"/>
      <c r="C49" s="422"/>
      <c r="D49" s="422"/>
      <c r="E49" s="422"/>
      <c r="F49" s="422"/>
      <c r="G49" s="422"/>
      <c r="H49" s="422"/>
      <c r="I49" s="422"/>
      <c r="J49" s="422"/>
      <c r="K49" s="422"/>
      <c r="L49" s="422"/>
      <c r="M49" s="422"/>
      <c r="N49" s="422"/>
      <c r="O49" s="422"/>
      <c r="P49" s="422"/>
      <c r="Q49" s="422"/>
      <c r="R49" s="422"/>
      <c r="S49" s="422"/>
      <c r="T49" s="422"/>
      <c r="U49" s="422"/>
      <c r="V49" s="106"/>
      <c r="W49" s="106"/>
      <c r="X49" s="106"/>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7"/>
    </row>
    <row r="50" spans="1:46" ht="15.75" customHeight="1" x14ac:dyDescent="0.25">
      <c r="A50" s="13"/>
      <c r="B50" s="429" t="s">
        <v>80</v>
      </c>
      <c r="C50" s="429"/>
      <c r="D50" s="429"/>
      <c r="E50" s="429"/>
      <c r="F50" s="429"/>
      <c r="G50" s="429"/>
      <c r="H50" s="429"/>
      <c r="I50" s="429"/>
      <c r="J50" s="429"/>
      <c r="K50" s="429"/>
      <c r="L50" s="429"/>
      <c r="M50" s="429"/>
      <c r="N50" s="429"/>
      <c r="O50" s="429"/>
      <c r="P50" s="429"/>
      <c r="Q50" s="429"/>
      <c r="R50" s="429"/>
      <c r="S50" s="429"/>
      <c r="T50" s="429"/>
      <c r="U50" s="429"/>
      <c r="V50" s="107"/>
      <c r="W50" s="106"/>
      <c r="X50" s="106"/>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7"/>
    </row>
    <row r="51" spans="1:46" ht="19.5" customHeight="1" x14ac:dyDescent="0.25">
      <c r="A51" s="45"/>
      <c r="B51" s="429"/>
      <c r="C51" s="429"/>
      <c r="D51" s="429"/>
      <c r="E51" s="429"/>
      <c r="F51" s="429"/>
      <c r="G51" s="429"/>
      <c r="H51" s="429"/>
      <c r="I51" s="429"/>
      <c r="J51" s="429"/>
      <c r="K51" s="429"/>
      <c r="L51" s="429"/>
      <c r="M51" s="429"/>
      <c r="N51" s="429"/>
      <c r="O51" s="429"/>
      <c r="P51" s="429"/>
      <c r="Q51" s="429"/>
      <c r="R51" s="429"/>
      <c r="S51" s="429"/>
      <c r="T51" s="429"/>
      <c r="U51" s="429"/>
      <c r="V51" s="107"/>
      <c r="W51" s="106"/>
      <c r="X51" s="106"/>
      <c r="Y51" s="427" t="s">
        <v>92</v>
      </c>
      <c r="Z51" s="427"/>
      <c r="AA51" s="427"/>
      <c r="AB51" s="427"/>
      <c r="AC51" s="427"/>
      <c r="AD51" s="427"/>
      <c r="AE51" s="427"/>
      <c r="AF51" s="427"/>
      <c r="AG51" s="427"/>
      <c r="AH51" s="427"/>
      <c r="AI51" s="427"/>
      <c r="AJ51" s="427"/>
      <c r="AK51" s="427"/>
      <c r="AL51" s="427"/>
      <c r="AM51" s="427"/>
      <c r="AN51" s="427"/>
      <c r="AO51" s="427"/>
      <c r="AP51" s="427"/>
      <c r="AQ51" s="427"/>
      <c r="AR51" s="427"/>
      <c r="AS51" s="427"/>
      <c r="AT51" s="47"/>
    </row>
    <row r="52" spans="1:46" ht="15" customHeight="1" x14ac:dyDescent="0.25">
      <c r="A52" s="45"/>
      <c r="B52" s="429"/>
      <c r="C52" s="429"/>
      <c r="D52" s="429"/>
      <c r="E52" s="429"/>
      <c r="F52" s="429"/>
      <c r="G52" s="429"/>
      <c r="H52" s="429"/>
      <c r="I52" s="429"/>
      <c r="J52" s="429"/>
      <c r="K52" s="429"/>
      <c r="L52" s="429"/>
      <c r="M52" s="429"/>
      <c r="N52" s="429"/>
      <c r="O52" s="429"/>
      <c r="P52" s="429"/>
      <c r="Q52" s="429"/>
      <c r="R52" s="429"/>
      <c r="S52" s="429"/>
      <c r="T52" s="429"/>
      <c r="U52" s="429"/>
      <c r="V52" s="107"/>
      <c r="W52" s="106"/>
      <c r="X52" s="106"/>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0"/>
    </row>
    <row r="53" spans="1:46" ht="15" customHeight="1" x14ac:dyDescent="0.25">
      <c r="A53" s="45"/>
      <c r="B53" s="429" t="s">
        <v>81</v>
      </c>
      <c r="C53" s="429"/>
      <c r="D53" s="429"/>
      <c r="E53" s="429"/>
      <c r="F53" s="429"/>
      <c r="G53" s="429"/>
      <c r="H53" s="429"/>
      <c r="I53" s="429"/>
      <c r="J53" s="429"/>
      <c r="K53" s="429"/>
      <c r="L53" s="429"/>
      <c r="M53" s="429"/>
      <c r="N53" s="429"/>
      <c r="O53" s="429"/>
      <c r="P53" s="429"/>
      <c r="Q53" s="429"/>
      <c r="R53" s="429"/>
      <c r="S53" s="429"/>
      <c r="T53" s="429"/>
      <c r="U53" s="429"/>
      <c r="V53" s="107"/>
      <c r="W53" s="106"/>
      <c r="X53" s="106"/>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0"/>
    </row>
    <row r="54" spans="1:46" ht="15" customHeight="1" x14ac:dyDescent="0.25">
      <c r="A54" s="45"/>
      <c r="B54" s="429"/>
      <c r="C54" s="429"/>
      <c r="D54" s="429"/>
      <c r="E54" s="429"/>
      <c r="F54" s="429"/>
      <c r="G54" s="429"/>
      <c r="H54" s="429"/>
      <c r="I54" s="429"/>
      <c r="J54" s="429"/>
      <c r="K54" s="429"/>
      <c r="L54" s="429"/>
      <c r="M54" s="429"/>
      <c r="N54" s="429"/>
      <c r="O54" s="429"/>
      <c r="P54" s="429"/>
      <c r="Q54" s="429"/>
      <c r="R54" s="429"/>
      <c r="S54" s="429"/>
      <c r="T54" s="429"/>
      <c r="U54" s="429"/>
      <c r="V54" s="107"/>
      <c r="W54" s="106"/>
      <c r="X54" s="106"/>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0"/>
    </row>
    <row r="55" spans="1:46" x14ac:dyDescent="0.25">
      <c r="A55" s="45"/>
      <c r="B55" s="429"/>
      <c r="C55" s="429"/>
      <c r="D55" s="429"/>
      <c r="E55" s="429"/>
      <c r="F55" s="429"/>
      <c r="G55" s="429"/>
      <c r="H55" s="429"/>
      <c r="I55" s="429"/>
      <c r="J55" s="429"/>
      <c r="K55" s="429"/>
      <c r="L55" s="429"/>
      <c r="M55" s="429"/>
      <c r="N55" s="429"/>
      <c r="O55" s="429"/>
      <c r="P55" s="429"/>
      <c r="Q55" s="429"/>
      <c r="R55" s="429"/>
      <c r="S55" s="429"/>
      <c r="T55" s="429"/>
      <c r="U55" s="429"/>
      <c r="V55" s="107"/>
      <c r="W55" s="106"/>
      <c r="X55" s="106"/>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12"/>
    </row>
    <row r="56" spans="1:46" ht="15.75" customHeight="1" x14ac:dyDescent="0.25">
      <c r="A56" s="45"/>
      <c r="B56" s="429"/>
      <c r="C56" s="429"/>
      <c r="D56" s="429"/>
      <c r="E56" s="429"/>
      <c r="F56" s="429"/>
      <c r="G56" s="429"/>
      <c r="H56" s="429"/>
      <c r="I56" s="429"/>
      <c r="J56" s="429"/>
      <c r="K56" s="429"/>
      <c r="L56" s="429"/>
      <c r="M56" s="429"/>
      <c r="N56" s="429"/>
      <c r="O56" s="429"/>
      <c r="P56" s="429"/>
      <c r="Q56" s="429"/>
      <c r="R56" s="429"/>
      <c r="S56" s="429"/>
      <c r="T56" s="429"/>
      <c r="U56" s="429"/>
      <c r="V56" s="107"/>
      <c r="W56" s="106"/>
      <c r="X56" s="106"/>
      <c r="Y56" s="103" t="s">
        <v>68</v>
      </c>
      <c r="Z56" s="103"/>
      <c r="AA56" s="103"/>
      <c r="AB56" s="103"/>
      <c r="AC56" s="103"/>
      <c r="AD56" s="103"/>
      <c r="AE56" s="103"/>
      <c r="AF56" s="103"/>
      <c r="AG56" s="103"/>
      <c r="AH56" s="103"/>
      <c r="AI56" s="103"/>
      <c r="AJ56" s="103"/>
      <c r="AK56" s="103"/>
      <c r="AL56" s="103"/>
      <c r="AM56" s="103"/>
      <c r="AN56" s="103"/>
      <c r="AO56" s="103"/>
      <c r="AP56" s="103"/>
      <c r="AQ56" s="103"/>
      <c r="AR56" s="103"/>
      <c r="AS56" s="103"/>
      <c r="AT56" s="50"/>
    </row>
    <row r="57" spans="1:46" ht="19.5" customHeight="1" x14ac:dyDescent="0.25">
      <c r="A57" s="45"/>
      <c r="B57" s="430" t="s">
        <v>130</v>
      </c>
      <c r="C57" s="430"/>
      <c r="D57" s="430"/>
      <c r="E57" s="430"/>
      <c r="F57" s="430"/>
      <c r="G57" s="430"/>
      <c r="H57" s="430"/>
      <c r="I57" s="430"/>
      <c r="J57" s="430"/>
      <c r="K57" s="430"/>
      <c r="L57" s="430"/>
      <c r="M57" s="430"/>
      <c r="N57" s="430"/>
      <c r="O57" s="430"/>
      <c r="P57" s="430"/>
      <c r="Q57" s="430"/>
      <c r="R57" s="430"/>
      <c r="S57" s="430"/>
      <c r="T57" s="430"/>
      <c r="U57" s="430"/>
      <c r="V57" s="107"/>
      <c r="W57" s="106"/>
      <c r="X57" s="106"/>
      <c r="Y57" s="422" t="s">
        <v>93</v>
      </c>
      <c r="Z57" s="422"/>
      <c r="AA57" s="422"/>
      <c r="AB57" s="422"/>
      <c r="AC57" s="422"/>
      <c r="AD57" s="422"/>
      <c r="AE57" s="422"/>
      <c r="AF57" s="422"/>
      <c r="AG57" s="422"/>
      <c r="AH57" s="422"/>
      <c r="AI57" s="422"/>
      <c r="AJ57" s="422"/>
      <c r="AK57" s="422"/>
      <c r="AL57" s="422"/>
      <c r="AM57" s="422"/>
      <c r="AN57" s="422"/>
      <c r="AO57" s="422"/>
      <c r="AP57" s="422"/>
      <c r="AQ57" s="422"/>
      <c r="AR57" s="422"/>
      <c r="AS57" s="422"/>
      <c r="AT57" s="47"/>
    </row>
    <row r="58" spans="1:46" ht="22.5" customHeight="1" x14ac:dyDescent="0.25">
      <c r="A58" s="45"/>
      <c r="B58" s="430"/>
      <c r="C58" s="430"/>
      <c r="D58" s="430"/>
      <c r="E58" s="430"/>
      <c r="F58" s="430"/>
      <c r="G58" s="430"/>
      <c r="H58" s="430"/>
      <c r="I58" s="430"/>
      <c r="J58" s="430"/>
      <c r="K58" s="430"/>
      <c r="L58" s="430"/>
      <c r="M58" s="430"/>
      <c r="N58" s="430"/>
      <c r="O58" s="430"/>
      <c r="P58" s="430"/>
      <c r="Q58" s="430"/>
      <c r="R58" s="430"/>
      <c r="S58" s="430"/>
      <c r="T58" s="430"/>
      <c r="U58" s="430"/>
      <c r="V58" s="107"/>
      <c r="W58" s="106"/>
      <c r="X58" s="106"/>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7"/>
    </row>
    <row r="59" spans="1:46" ht="17.25" customHeight="1" x14ac:dyDescent="0.25">
      <c r="A59" s="45"/>
      <c r="B59" s="430"/>
      <c r="C59" s="430"/>
      <c r="D59" s="430"/>
      <c r="E59" s="430"/>
      <c r="F59" s="430"/>
      <c r="G59" s="430"/>
      <c r="H59" s="430"/>
      <c r="I59" s="430"/>
      <c r="J59" s="430"/>
      <c r="K59" s="430"/>
      <c r="L59" s="430"/>
      <c r="M59" s="430"/>
      <c r="N59" s="430"/>
      <c r="O59" s="430"/>
      <c r="P59" s="430"/>
      <c r="Q59" s="430"/>
      <c r="R59" s="430"/>
      <c r="S59" s="430"/>
      <c r="T59" s="430"/>
      <c r="U59" s="430"/>
      <c r="V59" s="107"/>
      <c r="W59" s="106"/>
      <c r="X59" s="106"/>
      <c r="Y59" s="422" t="s">
        <v>69</v>
      </c>
      <c r="Z59" s="422"/>
      <c r="AA59" s="422"/>
      <c r="AB59" s="422"/>
      <c r="AC59" s="422"/>
      <c r="AD59" s="422"/>
      <c r="AE59" s="422"/>
      <c r="AF59" s="422"/>
      <c r="AG59" s="422"/>
      <c r="AH59" s="422"/>
      <c r="AI59" s="422"/>
      <c r="AJ59" s="422"/>
      <c r="AK59" s="422"/>
      <c r="AL59" s="422"/>
      <c r="AM59" s="422"/>
      <c r="AN59" s="422"/>
      <c r="AO59" s="422"/>
      <c r="AP59" s="422"/>
      <c r="AQ59" s="422"/>
      <c r="AR59" s="422"/>
      <c r="AS59" s="422"/>
      <c r="AT59" s="47"/>
    </row>
    <row r="60" spans="1:46" ht="21" customHeight="1" x14ac:dyDescent="0.25">
      <c r="A60" s="45"/>
      <c r="B60" s="430"/>
      <c r="C60" s="430"/>
      <c r="D60" s="430"/>
      <c r="E60" s="430"/>
      <c r="F60" s="430"/>
      <c r="G60" s="430"/>
      <c r="H60" s="430"/>
      <c r="I60" s="430"/>
      <c r="J60" s="430"/>
      <c r="K60" s="430"/>
      <c r="L60" s="430"/>
      <c r="M60" s="430"/>
      <c r="N60" s="430"/>
      <c r="O60" s="430"/>
      <c r="P60" s="430"/>
      <c r="Q60" s="430"/>
      <c r="R60" s="430"/>
      <c r="S60" s="430"/>
      <c r="T60" s="430"/>
      <c r="U60" s="430"/>
      <c r="V60" s="107"/>
      <c r="W60" s="106"/>
      <c r="X60" s="106"/>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7"/>
    </row>
    <row r="61" spans="1:46" x14ac:dyDescent="0.25">
      <c r="A61" s="45"/>
      <c r="B61" s="107"/>
      <c r="C61" s="107"/>
      <c r="D61" s="107"/>
      <c r="E61" s="107"/>
      <c r="F61" s="107"/>
      <c r="G61" s="107"/>
      <c r="H61" s="107"/>
      <c r="I61" s="107"/>
      <c r="J61" s="107"/>
      <c r="K61" s="107"/>
      <c r="L61" s="107"/>
      <c r="M61" s="107"/>
      <c r="N61" s="107"/>
      <c r="O61" s="107"/>
      <c r="P61" s="107"/>
      <c r="Q61" s="107"/>
      <c r="R61" s="107"/>
      <c r="S61" s="107"/>
      <c r="T61" s="107"/>
      <c r="U61" s="107"/>
      <c r="V61" s="107"/>
      <c r="W61" s="106"/>
      <c r="X61" s="106"/>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7"/>
    </row>
    <row r="62" spans="1:46" ht="22.5" customHeight="1" x14ac:dyDescent="0.25">
      <c r="A62" s="45"/>
      <c r="B62" s="424" t="s">
        <v>82</v>
      </c>
      <c r="C62" s="424"/>
      <c r="D62" s="424"/>
      <c r="E62" s="424"/>
      <c r="F62" s="424"/>
      <c r="G62" s="424"/>
      <c r="H62" s="424"/>
      <c r="I62" s="424"/>
      <c r="J62" s="424"/>
      <c r="K62" s="424"/>
      <c r="L62" s="424"/>
      <c r="M62" s="424"/>
      <c r="N62" s="424"/>
      <c r="O62" s="424"/>
      <c r="P62" s="424"/>
      <c r="Q62" s="424"/>
      <c r="R62" s="424"/>
      <c r="S62" s="424"/>
      <c r="T62" s="424"/>
      <c r="U62" s="424"/>
      <c r="V62" s="107"/>
      <c r="W62" s="106"/>
      <c r="X62" s="106"/>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7"/>
    </row>
    <row r="63" spans="1:46" ht="14.25" customHeight="1" x14ac:dyDescent="0.25">
      <c r="A63" s="45"/>
      <c r="B63" s="107"/>
      <c r="C63" s="107"/>
      <c r="D63" s="107"/>
      <c r="E63" s="107"/>
      <c r="F63" s="107"/>
      <c r="G63" s="107"/>
      <c r="H63" s="107"/>
      <c r="I63" s="107"/>
      <c r="J63" s="107"/>
      <c r="K63" s="107"/>
      <c r="L63" s="107"/>
      <c r="M63" s="107"/>
      <c r="N63" s="107"/>
      <c r="O63" s="107"/>
      <c r="P63" s="107"/>
      <c r="Q63" s="107"/>
      <c r="R63" s="107"/>
      <c r="S63" s="107"/>
      <c r="T63" s="107"/>
      <c r="U63" s="107"/>
      <c r="V63" s="107"/>
      <c r="W63" s="106"/>
      <c r="X63" s="106"/>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47"/>
    </row>
    <row r="64" spans="1:46" ht="20.25" customHeight="1" x14ac:dyDescent="0.25">
      <c r="A64" s="45"/>
      <c r="B64" s="422" t="s">
        <v>83</v>
      </c>
      <c r="C64" s="422"/>
      <c r="D64" s="422"/>
      <c r="E64" s="422"/>
      <c r="F64" s="422"/>
      <c r="G64" s="422"/>
      <c r="H64" s="422"/>
      <c r="I64" s="422"/>
      <c r="J64" s="422"/>
      <c r="K64" s="422"/>
      <c r="L64" s="422"/>
      <c r="M64" s="422"/>
      <c r="N64" s="422"/>
      <c r="O64" s="422"/>
      <c r="P64" s="422"/>
      <c r="Q64" s="422"/>
      <c r="R64" s="422"/>
      <c r="S64" s="422"/>
      <c r="T64" s="422"/>
      <c r="U64" s="422"/>
      <c r="V64" s="107"/>
      <c r="W64" s="106"/>
      <c r="X64" s="106"/>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47"/>
    </row>
    <row r="65" spans="1:47" ht="17.25" customHeight="1" x14ac:dyDescent="0.25">
      <c r="A65" s="45"/>
      <c r="B65" s="422"/>
      <c r="C65" s="422"/>
      <c r="D65" s="422"/>
      <c r="E65" s="422"/>
      <c r="F65" s="422"/>
      <c r="G65" s="422"/>
      <c r="H65" s="422"/>
      <c r="I65" s="422"/>
      <c r="J65" s="422"/>
      <c r="K65" s="422"/>
      <c r="L65" s="422"/>
      <c r="M65" s="422"/>
      <c r="N65" s="422"/>
      <c r="O65" s="422"/>
      <c r="P65" s="422"/>
      <c r="Q65" s="422"/>
      <c r="R65" s="422"/>
      <c r="S65" s="422"/>
      <c r="T65" s="422"/>
      <c r="U65" s="422"/>
      <c r="V65" s="107"/>
      <c r="W65" s="106"/>
      <c r="X65" s="106"/>
      <c r="Y65" s="106"/>
      <c r="Z65" s="106"/>
      <c r="AA65" s="106"/>
      <c r="AB65" s="106"/>
      <c r="AC65" s="106"/>
      <c r="AD65" s="106"/>
      <c r="AE65" s="106"/>
      <c r="AF65" s="106"/>
      <c r="AG65" s="106"/>
      <c r="AH65" s="106"/>
      <c r="AI65" s="106"/>
      <c r="AJ65" s="106"/>
      <c r="AK65" s="106"/>
      <c r="AL65" s="106"/>
      <c r="AM65" s="106"/>
      <c r="AN65" s="105"/>
      <c r="AO65" s="106"/>
      <c r="AP65" s="106"/>
      <c r="AQ65" s="106"/>
      <c r="AR65" s="106"/>
      <c r="AS65" s="106"/>
      <c r="AT65" s="40"/>
    </row>
    <row r="66" spans="1:47" ht="12" customHeight="1" x14ac:dyDescent="0.25">
      <c r="A66" s="45"/>
      <c r="B66" s="422"/>
      <c r="C66" s="422"/>
      <c r="D66" s="422"/>
      <c r="E66" s="422"/>
      <c r="F66" s="422"/>
      <c r="G66" s="422"/>
      <c r="H66" s="422"/>
      <c r="I66" s="422"/>
      <c r="J66" s="422"/>
      <c r="K66" s="422"/>
      <c r="L66" s="422"/>
      <c r="M66" s="422"/>
      <c r="N66" s="422"/>
      <c r="O66" s="422"/>
      <c r="P66" s="422"/>
      <c r="Q66" s="422"/>
      <c r="R66" s="422"/>
      <c r="S66" s="422"/>
      <c r="T66" s="422"/>
      <c r="U66" s="422"/>
      <c r="V66" s="107"/>
      <c r="W66" s="106"/>
      <c r="X66" s="106"/>
      <c r="Y66" s="106"/>
      <c r="Z66" s="106"/>
      <c r="AA66" s="106"/>
      <c r="AB66" s="106"/>
      <c r="AC66" s="106"/>
      <c r="AD66" s="106"/>
      <c r="AE66" s="106"/>
      <c r="AF66" s="106"/>
      <c r="AG66" s="106"/>
      <c r="AH66" s="106"/>
      <c r="AI66" s="106"/>
      <c r="AJ66" s="106"/>
      <c r="AK66" s="106"/>
      <c r="AL66" s="106"/>
      <c r="AM66" s="106"/>
      <c r="AN66" s="105"/>
      <c r="AO66" s="106"/>
      <c r="AP66" s="106"/>
      <c r="AQ66" s="106"/>
      <c r="AR66" s="106"/>
      <c r="AS66" s="106"/>
      <c r="AT66" s="40"/>
    </row>
    <row r="67" spans="1:47" ht="19.5" customHeight="1" x14ac:dyDescent="0.25">
      <c r="A67" s="45"/>
      <c r="B67" s="422" t="s">
        <v>63</v>
      </c>
      <c r="C67" s="422"/>
      <c r="D67" s="422"/>
      <c r="E67" s="422"/>
      <c r="F67" s="422"/>
      <c r="G67" s="422"/>
      <c r="H67" s="422"/>
      <c r="I67" s="422"/>
      <c r="J67" s="422"/>
      <c r="K67" s="422"/>
      <c r="L67" s="422"/>
      <c r="M67" s="422"/>
      <c r="N67" s="422"/>
      <c r="O67" s="422"/>
      <c r="P67" s="422"/>
      <c r="Q67" s="422"/>
      <c r="R67" s="422"/>
      <c r="S67" s="422"/>
      <c r="T67" s="422"/>
      <c r="U67" s="422"/>
      <c r="V67" s="107"/>
      <c r="W67" s="106"/>
      <c r="X67" s="106"/>
      <c r="Y67" s="106"/>
      <c r="Z67" s="106"/>
      <c r="AA67" s="106"/>
      <c r="AB67" s="106"/>
      <c r="AC67" s="106"/>
      <c r="AD67" s="106"/>
      <c r="AE67" s="106"/>
      <c r="AF67" s="106"/>
      <c r="AG67" s="106"/>
      <c r="AH67" s="106"/>
      <c r="AI67" s="106"/>
      <c r="AJ67" s="106"/>
      <c r="AK67" s="106"/>
      <c r="AL67" s="106"/>
      <c r="AM67" s="106"/>
      <c r="AN67" s="105"/>
      <c r="AO67" s="106"/>
      <c r="AP67" s="106"/>
      <c r="AQ67" s="106"/>
      <c r="AR67" s="106"/>
      <c r="AS67" s="106"/>
      <c r="AT67" s="40"/>
    </row>
    <row r="68" spans="1:47" ht="19.5" customHeight="1" x14ac:dyDescent="0.25">
      <c r="A68" s="45"/>
      <c r="B68" s="422"/>
      <c r="C68" s="422"/>
      <c r="D68" s="422"/>
      <c r="E68" s="422"/>
      <c r="F68" s="422"/>
      <c r="G68" s="422"/>
      <c r="H68" s="422"/>
      <c r="I68" s="422"/>
      <c r="J68" s="422"/>
      <c r="K68" s="422"/>
      <c r="L68" s="422"/>
      <c r="M68" s="422"/>
      <c r="N68" s="422"/>
      <c r="O68" s="422"/>
      <c r="P68" s="422"/>
      <c r="Q68" s="422"/>
      <c r="R68" s="422"/>
      <c r="S68" s="422"/>
      <c r="T68" s="422"/>
      <c r="U68" s="422"/>
      <c r="V68" s="107"/>
      <c r="W68" s="106"/>
      <c r="X68" s="106"/>
      <c r="Y68" s="106"/>
      <c r="Z68" s="106"/>
      <c r="AA68" s="106"/>
      <c r="AB68" s="106"/>
      <c r="AC68" s="106"/>
      <c r="AD68" s="106"/>
      <c r="AE68" s="106"/>
      <c r="AF68" s="106"/>
      <c r="AG68" s="106"/>
      <c r="AH68" s="106"/>
      <c r="AI68" s="106"/>
      <c r="AJ68" s="106"/>
      <c r="AK68" s="106"/>
      <c r="AL68" s="106"/>
      <c r="AM68" s="106"/>
      <c r="AN68" s="105"/>
      <c r="AO68" s="106"/>
      <c r="AP68" s="106"/>
      <c r="AQ68" s="106"/>
      <c r="AR68" s="106"/>
      <c r="AS68" s="106"/>
      <c r="AT68" s="40"/>
    </row>
    <row r="69" spans="1:47" ht="17.25" customHeight="1" x14ac:dyDescent="0.25">
      <c r="A69" s="366"/>
      <c r="B69" s="367"/>
      <c r="C69" s="367"/>
      <c r="D69" s="367"/>
      <c r="E69" s="367"/>
      <c r="F69" s="367"/>
      <c r="G69" s="367"/>
      <c r="H69" s="367"/>
      <c r="I69" s="367"/>
      <c r="J69" s="367"/>
      <c r="K69" s="413"/>
      <c r="L69" s="414"/>
      <c r="M69" s="414"/>
      <c r="N69" s="414"/>
      <c r="O69" s="414"/>
      <c r="P69" s="414"/>
      <c r="Q69" s="414"/>
      <c r="R69" s="414"/>
      <c r="S69" s="414"/>
      <c r="T69" s="414"/>
      <c r="U69" s="414"/>
      <c r="V69" s="414"/>
      <c r="W69" s="414"/>
      <c r="X69" s="414"/>
      <c r="Y69" s="415"/>
      <c r="Z69" s="415"/>
      <c r="AA69" s="415"/>
      <c r="AB69" s="415"/>
      <c r="AC69" s="415"/>
      <c r="AD69" s="415"/>
      <c r="AE69" s="415"/>
      <c r="AF69" s="415"/>
      <c r="AG69" s="415"/>
      <c r="AH69" s="415"/>
      <c r="AI69" s="415"/>
      <c r="AJ69" s="416"/>
      <c r="AK69" s="396"/>
      <c r="AL69" s="396"/>
      <c r="AM69" s="396"/>
      <c r="AN69" s="396"/>
      <c r="AO69" s="396"/>
      <c r="AP69" s="396"/>
      <c r="AQ69" s="396"/>
      <c r="AR69" s="396"/>
      <c r="AS69" s="396"/>
      <c r="AT69" s="397"/>
      <c r="AU69" s="8">
        <f ca="1">NOW()</f>
        <v>44711.69043865741</v>
      </c>
    </row>
    <row r="70" spans="1:47" ht="18.75" customHeight="1" x14ac:dyDescent="0.25">
      <c r="A70" s="368"/>
      <c r="B70" s="369"/>
      <c r="C70" s="369"/>
      <c r="D70" s="369"/>
      <c r="E70" s="369"/>
      <c r="F70" s="369"/>
      <c r="G70" s="369"/>
      <c r="H70" s="369"/>
      <c r="I70" s="369"/>
      <c r="J70" s="389"/>
      <c r="K70" s="25"/>
      <c r="L70" s="26"/>
      <c r="M70" s="26"/>
      <c r="N70" s="26"/>
      <c r="O70" s="26"/>
      <c r="P70" s="26"/>
      <c r="Q70" s="26"/>
      <c r="R70" s="26"/>
      <c r="S70" s="391" t="s">
        <v>0</v>
      </c>
      <c r="T70" s="391"/>
      <c r="U70" s="391"/>
      <c r="V70" s="391"/>
      <c r="W70" s="391"/>
      <c r="X70" s="391"/>
      <c r="Y70" s="391"/>
      <c r="Z70" s="391"/>
      <c r="AA70" s="391"/>
      <c r="AB70" s="391"/>
      <c r="AC70" s="391"/>
      <c r="AD70" s="391"/>
      <c r="AE70" s="26"/>
      <c r="AF70" s="26"/>
      <c r="AG70" s="26"/>
      <c r="AH70" s="26"/>
      <c r="AI70" s="26"/>
      <c r="AJ70" s="27"/>
      <c r="AK70" s="398"/>
      <c r="AL70" s="399"/>
      <c r="AM70" s="399"/>
      <c r="AN70" s="399"/>
      <c r="AO70" s="399"/>
      <c r="AP70" s="399"/>
      <c r="AQ70" s="399"/>
      <c r="AR70" s="399"/>
      <c r="AS70" s="399"/>
      <c r="AT70" s="400"/>
    </row>
  </sheetData>
  <sheetProtection selectLockedCells="1"/>
  <customSheetViews>
    <customSheetView guid="{4DD4E068-A3AC-4DDB-8044-ABACEA6F7BA3}" scale="70" showPageBreaks="1" printArea="1" hiddenColumns="1" state="hidden" view="pageBreakPreview" topLeftCell="A19">
      <selection activeCell="Y69" sqref="Y69:AJ69"/>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1" orientation="portrait" r:id="rId1"/>
    </customSheetView>
  </customSheetViews>
  <mergeCells count="46">
    <mergeCell ref="A1:J2"/>
    <mergeCell ref="K1:AT2"/>
    <mergeCell ref="A3:A4"/>
    <mergeCell ref="B3:J4"/>
    <mergeCell ref="K3:AJ4"/>
    <mergeCell ref="AK3:AT4"/>
    <mergeCell ref="Y21:AS25"/>
    <mergeCell ref="B6:U6"/>
    <mergeCell ref="B8:U11"/>
    <mergeCell ref="B12:U13"/>
    <mergeCell ref="B14:U15"/>
    <mergeCell ref="B16:U17"/>
    <mergeCell ref="A69:J70"/>
    <mergeCell ref="K69:X69"/>
    <mergeCell ref="Y69:AJ69"/>
    <mergeCell ref="AK69:AT70"/>
    <mergeCell ref="S70:AD70"/>
    <mergeCell ref="B64:U66"/>
    <mergeCell ref="B67:U68"/>
    <mergeCell ref="Y8:AS10"/>
    <mergeCell ref="Y11:AS17"/>
    <mergeCell ref="Y18:AS19"/>
    <mergeCell ref="Y20:AS20"/>
    <mergeCell ref="B53:U56"/>
    <mergeCell ref="B57:U60"/>
    <mergeCell ref="B42:U45"/>
    <mergeCell ref="B46:U46"/>
    <mergeCell ref="B47:U49"/>
    <mergeCell ref="B50:U52"/>
    <mergeCell ref="B18:U22"/>
    <mergeCell ref="B23:U26"/>
    <mergeCell ref="B27:U30"/>
    <mergeCell ref="B31:U35"/>
    <mergeCell ref="Y26:AS30"/>
    <mergeCell ref="Y31:AS33"/>
    <mergeCell ref="Y34:AS35"/>
    <mergeCell ref="Y36:AS40"/>
    <mergeCell ref="B62:U62"/>
    <mergeCell ref="B36:U37"/>
    <mergeCell ref="B38:U41"/>
    <mergeCell ref="Y57:AS58"/>
    <mergeCell ref="Y59:AS62"/>
    <mergeCell ref="Y42:AS44"/>
    <mergeCell ref="Y41:AS41"/>
    <mergeCell ref="Y45:AS50"/>
    <mergeCell ref="Y51:AS55"/>
  </mergeCells>
  <printOptions horizontalCentered="1" verticalCentered="1"/>
  <pageMargins left="0.78740157480314965" right="0.19685039370078741" top="0.19685039370078741" bottom="0.19685039370078741" header="0.31496062992125984" footer="0.31496062992125984"/>
  <pageSetup paperSize="9" scale="71" orientation="portrait" r:id="rId2"/>
  <colBreaks count="1" manualBreakCount="1">
    <brk id="46" max="69"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BK71"/>
  <sheetViews>
    <sheetView view="pageBreakPreview" topLeftCell="A16" zoomScale="70" zoomScaleNormal="70" zoomScaleSheetLayoutView="70" workbookViewId="0">
      <selection activeCell="X47" sqref="X47"/>
    </sheetView>
  </sheetViews>
  <sheetFormatPr defaultRowHeight="15.75" x14ac:dyDescent="0.25"/>
  <cols>
    <col min="1" max="1" width="2.875" customWidth="1"/>
    <col min="2" max="10" width="2.625" customWidth="1"/>
    <col min="11" max="20" width="2.625" style="7" customWidth="1"/>
    <col min="21" max="21" width="2.875" style="7" customWidth="1"/>
    <col min="22" max="22" width="3.125" style="7" customWidth="1"/>
    <col min="23" max="23" width="0.625" style="7" customWidth="1"/>
    <col min="24" max="24" width="3.125" style="7" customWidth="1"/>
    <col min="25" max="36" width="2.625" style="7" customWidth="1"/>
    <col min="37" max="38" width="2.625" customWidth="1"/>
    <col min="39" max="39" width="3.125" customWidth="1"/>
    <col min="40" max="40" width="2.875" customWidth="1"/>
    <col min="41" max="43" width="2.625" customWidth="1"/>
    <col min="44" max="44" width="2.75" customWidth="1"/>
    <col min="45" max="46" width="2.625" customWidth="1"/>
    <col min="47" max="47" width="17.625" hidden="1" customWidth="1"/>
    <col min="48" max="57" width="9" hidden="1" customWidth="1"/>
    <col min="58" max="63" width="8.75" hidden="1"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109</v>
      </c>
      <c r="C3" s="378"/>
      <c r="D3" s="378"/>
      <c r="E3" s="378"/>
      <c r="F3" s="378"/>
      <c r="G3" s="378"/>
      <c r="H3" s="378"/>
      <c r="I3" s="378"/>
      <c r="J3" s="379"/>
      <c r="K3" s="406" t="s">
        <v>94</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7"/>
      <c r="AS4" s="387"/>
      <c r="AT4" s="388"/>
    </row>
    <row r="5" spans="1:46" ht="15.75" customHeight="1" x14ac:dyDescent="0.25">
      <c r="A5" s="3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32"/>
    </row>
    <row r="6" spans="1:46" ht="15.75" customHeight="1" x14ac:dyDescent="0.25">
      <c r="A6" s="41"/>
      <c r="B6" s="401" t="s">
        <v>94</v>
      </c>
      <c r="C6" s="401"/>
      <c r="D6" s="401"/>
      <c r="E6" s="401"/>
      <c r="F6" s="401"/>
      <c r="G6" s="401"/>
      <c r="H6" s="401"/>
      <c r="I6" s="401"/>
      <c r="J6" s="401"/>
      <c r="K6" s="401"/>
      <c r="L6" s="401"/>
      <c r="M6" s="401"/>
      <c r="N6" s="401"/>
      <c r="O6" s="401"/>
      <c r="P6" s="401"/>
      <c r="Q6" s="401"/>
      <c r="R6" s="401"/>
      <c r="S6" s="401"/>
      <c r="T6" s="401"/>
      <c r="U6" s="401"/>
      <c r="V6" s="102"/>
      <c r="W6" s="102"/>
      <c r="X6" s="103"/>
      <c r="Y6" s="102"/>
      <c r="Z6" s="102"/>
      <c r="AA6" s="102"/>
      <c r="AB6" s="102"/>
      <c r="AC6" s="102"/>
      <c r="AD6" s="102"/>
      <c r="AE6" s="102"/>
      <c r="AF6" s="102"/>
      <c r="AG6" s="102"/>
      <c r="AH6" s="102"/>
      <c r="AI6" s="102"/>
      <c r="AJ6" s="102"/>
      <c r="AK6" s="102"/>
      <c r="AL6" s="102"/>
      <c r="AM6" s="102"/>
      <c r="AN6" s="102"/>
      <c r="AO6" s="102"/>
      <c r="AP6" s="102"/>
      <c r="AQ6" s="102"/>
      <c r="AR6" s="102"/>
      <c r="AS6" s="102"/>
      <c r="AT6" s="46"/>
    </row>
    <row r="7" spans="1:46" ht="15.75" customHeight="1" x14ac:dyDescent="0.25">
      <c r="A7" s="13"/>
      <c r="B7" s="6"/>
      <c r="C7" s="102"/>
      <c r="D7" s="102"/>
      <c r="E7" s="102"/>
      <c r="F7" s="102"/>
      <c r="G7" s="102"/>
      <c r="H7" s="102"/>
      <c r="I7" s="102"/>
      <c r="J7" s="102"/>
      <c r="K7" s="102"/>
      <c r="L7" s="102"/>
      <c r="M7" s="102"/>
      <c r="N7" s="102"/>
      <c r="O7" s="102"/>
      <c r="P7" s="102"/>
      <c r="Q7" s="102"/>
      <c r="R7" s="102"/>
      <c r="S7" s="102"/>
      <c r="T7" s="102"/>
      <c r="U7" s="102"/>
      <c r="V7" s="104"/>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32"/>
    </row>
    <row r="8" spans="1:46" ht="15.75" customHeight="1" x14ac:dyDescent="0.25">
      <c r="A8" s="13"/>
      <c r="B8" s="435" t="s">
        <v>95</v>
      </c>
      <c r="C8" s="435"/>
      <c r="D8" s="435"/>
      <c r="E8" s="435"/>
      <c r="F8" s="435"/>
      <c r="G8" s="435"/>
      <c r="H8" s="435"/>
      <c r="I8" s="435"/>
      <c r="J8" s="435"/>
      <c r="K8" s="435"/>
      <c r="L8" s="435"/>
      <c r="M8" s="435"/>
      <c r="N8" s="435"/>
      <c r="O8" s="435"/>
      <c r="P8" s="435"/>
      <c r="Q8" s="435"/>
      <c r="R8" s="435"/>
      <c r="S8" s="435"/>
      <c r="T8" s="435"/>
      <c r="U8" s="435"/>
      <c r="V8" s="105"/>
      <c r="W8" s="106"/>
      <c r="X8" s="103"/>
      <c r="Y8" s="434" t="s">
        <v>102</v>
      </c>
      <c r="Z8" s="434"/>
      <c r="AA8" s="434"/>
      <c r="AB8" s="434"/>
      <c r="AC8" s="434"/>
      <c r="AD8" s="434"/>
      <c r="AE8" s="434"/>
      <c r="AF8" s="434"/>
      <c r="AG8" s="434"/>
      <c r="AH8" s="434"/>
      <c r="AI8" s="434"/>
      <c r="AJ8" s="434"/>
      <c r="AK8" s="434"/>
      <c r="AL8" s="434"/>
      <c r="AM8" s="434"/>
      <c r="AN8" s="434"/>
      <c r="AO8" s="434"/>
      <c r="AP8" s="434"/>
      <c r="AQ8" s="434"/>
      <c r="AR8" s="434"/>
      <c r="AS8" s="434"/>
      <c r="AT8" s="47"/>
    </row>
    <row r="9" spans="1:46" ht="15.75" customHeight="1" x14ac:dyDescent="0.25">
      <c r="A9" s="43"/>
      <c r="B9" s="435"/>
      <c r="C9" s="435"/>
      <c r="D9" s="435"/>
      <c r="E9" s="435"/>
      <c r="F9" s="435"/>
      <c r="G9" s="435"/>
      <c r="H9" s="435"/>
      <c r="I9" s="435"/>
      <c r="J9" s="435"/>
      <c r="K9" s="435"/>
      <c r="L9" s="435"/>
      <c r="M9" s="435"/>
      <c r="N9" s="435"/>
      <c r="O9" s="435"/>
      <c r="P9" s="435"/>
      <c r="Q9" s="435"/>
      <c r="R9" s="435"/>
      <c r="S9" s="435"/>
      <c r="T9" s="435"/>
      <c r="U9" s="435"/>
      <c r="V9" s="105"/>
      <c r="W9" s="106"/>
      <c r="X9" s="106"/>
      <c r="Y9" s="434"/>
      <c r="Z9" s="434"/>
      <c r="AA9" s="434"/>
      <c r="AB9" s="434"/>
      <c r="AC9" s="434"/>
      <c r="AD9" s="434"/>
      <c r="AE9" s="434"/>
      <c r="AF9" s="434"/>
      <c r="AG9" s="434"/>
      <c r="AH9" s="434"/>
      <c r="AI9" s="434"/>
      <c r="AJ9" s="434"/>
      <c r="AK9" s="434"/>
      <c r="AL9" s="434"/>
      <c r="AM9" s="434"/>
      <c r="AN9" s="434"/>
      <c r="AO9" s="434"/>
      <c r="AP9" s="434"/>
      <c r="AQ9" s="434"/>
      <c r="AR9" s="434"/>
      <c r="AS9" s="434"/>
      <c r="AT9" s="47"/>
    </row>
    <row r="10" spans="1:46" ht="15.75" customHeight="1" x14ac:dyDescent="0.25">
      <c r="A10" s="43"/>
      <c r="B10" s="435"/>
      <c r="C10" s="435"/>
      <c r="D10" s="435"/>
      <c r="E10" s="435"/>
      <c r="F10" s="435"/>
      <c r="G10" s="435"/>
      <c r="H10" s="435"/>
      <c r="I10" s="435"/>
      <c r="J10" s="435"/>
      <c r="K10" s="435"/>
      <c r="L10" s="435"/>
      <c r="M10" s="435"/>
      <c r="N10" s="435"/>
      <c r="O10" s="435"/>
      <c r="P10" s="435"/>
      <c r="Q10" s="435"/>
      <c r="R10" s="435"/>
      <c r="S10" s="435"/>
      <c r="T10" s="435"/>
      <c r="U10" s="435"/>
      <c r="V10" s="105"/>
      <c r="W10" s="106"/>
      <c r="X10" s="106"/>
      <c r="Y10" s="422" t="s">
        <v>104</v>
      </c>
      <c r="Z10" s="422"/>
      <c r="AA10" s="422"/>
      <c r="AB10" s="422"/>
      <c r="AC10" s="422"/>
      <c r="AD10" s="422"/>
      <c r="AE10" s="422"/>
      <c r="AF10" s="422"/>
      <c r="AG10" s="422"/>
      <c r="AH10" s="422"/>
      <c r="AI10" s="422"/>
      <c r="AJ10" s="422"/>
      <c r="AK10" s="422"/>
      <c r="AL10" s="422"/>
      <c r="AM10" s="422"/>
      <c r="AN10" s="422"/>
      <c r="AO10" s="422"/>
      <c r="AP10" s="422"/>
      <c r="AQ10" s="422"/>
      <c r="AR10" s="422"/>
      <c r="AS10" s="422"/>
      <c r="AT10" s="47"/>
    </row>
    <row r="11" spans="1:46" ht="15.75" customHeight="1" x14ac:dyDescent="0.25">
      <c r="A11" s="43"/>
      <c r="B11" s="435"/>
      <c r="C11" s="435"/>
      <c r="D11" s="435"/>
      <c r="E11" s="435"/>
      <c r="F11" s="435"/>
      <c r="G11" s="435"/>
      <c r="H11" s="435"/>
      <c r="I11" s="435"/>
      <c r="J11" s="435"/>
      <c r="K11" s="435"/>
      <c r="L11" s="435"/>
      <c r="M11" s="435"/>
      <c r="N11" s="435"/>
      <c r="O11" s="435"/>
      <c r="P11" s="435"/>
      <c r="Q11" s="435"/>
      <c r="R11" s="435"/>
      <c r="S11" s="435"/>
      <c r="T11" s="435"/>
      <c r="U11" s="435"/>
      <c r="V11" s="105"/>
      <c r="W11" s="106"/>
      <c r="X11" s="106"/>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7"/>
    </row>
    <row r="12" spans="1:46" ht="15.75" customHeight="1" x14ac:dyDescent="0.25">
      <c r="A12" s="43"/>
      <c r="B12" s="435"/>
      <c r="C12" s="435"/>
      <c r="D12" s="435"/>
      <c r="E12" s="435"/>
      <c r="F12" s="435"/>
      <c r="G12" s="435"/>
      <c r="H12" s="435"/>
      <c r="I12" s="435"/>
      <c r="J12" s="435"/>
      <c r="K12" s="435"/>
      <c r="L12" s="435"/>
      <c r="M12" s="435"/>
      <c r="N12" s="435"/>
      <c r="O12" s="435"/>
      <c r="P12" s="435"/>
      <c r="Q12" s="435"/>
      <c r="R12" s="435"/>
      <c r="S12" s="435"/>
      <c r="T12" s="435"/>
      <c r="U12" s="435"/>
      <c r="V12" s="105"/>
      <c r="W12" s="106"/>
      <c r="X12" s="106"/>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7"/>
    </row>
    <row r="13" spans="1:46" ht="15.75" customHeight="1" x14ac:dyDescent="0.25">
      <c r="A13" s="43"/>
      <c r="B13" s="435"/>
      <c r="C13" s="435"/>
      <c r="D13" s="435"/>
      <c r="E13" s="435"/>
      <c r="F13" s="435"/>
      <c r="G13" s="435"/>
      <c r="H13" s="435"/>
      <c r="I13" s="435"/>
      <c r="J13" s="435"/>
      <c r="K13" s="435"/>
      <c r="L13" s="435"/>
      <c r="M13" s="435"/>
      <c r="N13" s="435"/>
      <c r="O13" s="435"/>
      <c r="P13" s="435"/>
      <c r="Q13" s="435"/>
      <c r="R13" s="435"/>
      <c r="S13" s="435"/>
      <c r="T13" s="435"/>
      <c r="U13" s="435"/>
      <c r="V13" s="105"/>
      <c r="W13" s="106"/>
      <c r="X13" s="106"/>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7"/>
    </row>
    <row r="14" spans="1:46" ht="15.75" customHeight="1" x14ac:dyDescent="0.25">
      <c r="A14" s="43"/>
      <c r="B14" s="435"/>
      <c r="C14" s="435"/>
      <c r="D14" s="435"/>
      <c r="E14" s="435"/>
      <c r="F14" s="435"/>
      <c r="G14" s="435"/>
      <c r="H14" s="435"/>
      <c r="I14" s="435"/>
      <c r="J14" s="435"/>
      <c r="K14" s="435"/>
      <c r="L14" s="435"/>
      <c r="M14" s="435"/>
      <c r="N14" s="435"/>
      <c r="O14" s="435"/>
      <c r="P14" s="435"/>
      <c r="Q14" s="435"/>
      <c r="R14" s="435"/>
      <c r="S14" s="435"/>
      <c r="T14" s="435"/>
      <c r="U14" s="435"/>
      <c r="V14" s="105"/>
      <c r="W14" s="106"/>
      <c r="X14" s="106"/>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7"/>
    </row>
    <row r="15" spans="1:46" ht="15.75" customHeight="1" x14ac:dyDescent="0.25">
      <c r="A15" s="43"/>
      <c r="B15" s="435"/>
      <c r="C15" s="435"/>
      <c r="D15" s="435"/>
      <c r="E15" s="435"/>
      <c r="F15" s="435"/>
      <c r="G15" s="435"/>
      <c r="H15" s="435"/>
      <c r="I15" s="435"/>
      <c r="J15" s="435"/>
      <c r="K15" s="435"/>
      <c r="L15" s="435"/>
      <c r="M15" s="435"/>
      <c r="N15" s="435"/>
      <c r="O15" s="435"/>
      <c r="P15" s="435"/>
      <c r="Q15" s="435"/>
      <c r="R15" s="435"/>
      <c r="S15" s="435"/>
      <c r="T15" s="435"/>
      <c r="U15" s="435"/>
      <c r="V15" s="105"/>
      <c r="W15" s="106"/>
      <c r="X15" s="106"/>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7"/>
    </row>
    <row r="16" spans="1:46" ht="15.75" customHeight="1" x14ac:dyDescent="0.25">
      <c r="A16" s="43"/>
      <c r="B16" s="435"/>
      <c r="C16" s="435"/>
      <c r="D16" s="435"/>
      <c r="E16" s="435"/>
      <c r="F16" s="435"/>
      <c r="G16" s="435"/>
      <c r="H16" s="435"/>
      <c r="I16" s="435"/>
      <c r="J16" s="435"/>
      <c r="K16" s="435"/>
      <c r="L16" s="435"/>
      <c r="M16" s="435"/>
      <c r="N16" s="435"/>
      <c r="O16" s="435"/>
      <c r="P16" s="435"/>
      <c r="Q16" s="435"/>
      <c r="R16" s="435"/>
      <c r="S16" s="435"/>
      <c r="T16" s="435"/>
      <c r="U16" s="435"/>
      <c r="V16" s="105"/>
      <c r="W16" s="106"/>
      <c r="X16" s="106"/>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7"/>
    </row>
    <row r="17" spans="1:46" ht="15.75" customHeight="1" x14ac:dyDescent="0.25">
      <c r="A17" s="43"/>
      <c r="B17" s="435"/>
      <c r="C17" s="435"/>
      <c r="D17" s="435"/>
      <c r="E17" s="435"/>
      <c r="F17" s="435"/>
      <c r="G17" s="435"/>
      <c r="H17" s="435"/>
      <c r="I17" s="435"/>
      <c r="J17" s="435"/>
      <c r="K17" s="435"/>
      <c r="L17" s="435"/>
      <c r="M17" s="435"/>
      <c r="N17" s="435"/>
      <c r="O17" s="435"/>
      <c r="P17" s="435"/>
      <c r="Q17" s="435"/>
      <c r="R17" s="435"/>
      <c r="S17" s="435"/>
      <c r="T17" s="435"/>
      <c r="U17" s="435"/>
      <c r="V17" s="105"/>
      <c r="W17" s="106"/>
      <c r="X17" s="106"/>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7"/>
    </row>
    <row r="18" spans="1:46" ht="19.5" customHeight="1" x14ac:dyDescent="0.25">
      <c r="A18" s="43"/>
      <c r="B18" s="435"/>
      <c r="C18" s="435"/>
      <c r="D18" s="435"/>
      <c r="E18" s="435"/>
      <c r="F18" s="435"/>
      <c r="G18" s="435"/>
      <c r="H18" s="435"/>
      <c r="I18" s="435"/>
      <c r="J18" s="435"/>
      <c r="K18" s="435"/>
      <c r="L18" s="435"/>
      <c r="M18" s="435"/>
      <c r="N18" s="435"/>
      <c r="O18" s="435"/>
      <c r="P18" s="435"/>
      <c r="Q18" s="435"/>
      <c r="R18" s="435"/>
      <c r="S18" s="435"/>
      <c r="T18" s="435"/>
      <c r="U18" s="435"/>
      <c r="V18" s="105"/>
      <c r="W18" s="106"/>
      <c r="X18" s="106"/>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7"/>
    </row>
    <row r="19" spans="1:46" ht="15.75" customHeight="1" x14ac:dyDescent="0.25">
      <c r="A19" s="43"/>
      <c r="B19" s="435"/>
      <c r="C19" s="435"/>
      <c r="D19" s="435"/>
      <c r="E19" s="435"/>
      <c r="F19" s="435"/>
      <c r="G19" s="435"/>
      <c r="H19" s="435"/>
      <c r="I19" s="435"/>
      <c r="J19" s="435"/>
      <c r="K19" s="435"/>
      <c r="L19" s="435"/>
      <c r="M19" s="435"/>
      <c r="N19" s="435"/>
      <c r="O19" s="435"/>
      <c r="P19" s="435"/>
      <c r="Q19" s="435"/>
      <c r="R19" s="435"/>
      <c r="S19" s="435"/>
      <c r="T19" s="435"/>
      <c r="U19" s="435"/>
      <c r="V19" s="105"/>
      <c r="W19" s="106"/>
      <c r="X19" s="106"/>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7"/>
    </row>
    <row r="20" spans="1:46" ht="16.5" customHeight="1" x14ac:dyDescent="0.25">
      <c r="A20" s="38"/>
      <c r="B20" s="435"/>
      <c r="C20" s="435"/>
      <c r="D20" s="435"/>
      <c r="E20" s="435"/>
      <c r="F20" s="435"/>
      <c r="G20" s="435"/>
      <c r="H20" s="435"/>
      <c r="I20" s="435"/>
      <c r="J20" s="435"/>
      <c r="K20" s="435"/>
      <c r="L20" s="435"/>
      <c r="M20" s="435"/>
      <c r="N20" s="435"/>
      <c r="O20" s="435"/>
      <c r="P20" s="435"/>
      <c r="Q20" s="435"/>
      <c r="R20" s="435"/>
      <c r="S20" s="435"/>
      <c r="T20" s="435"/>
      <c r="U20" s="435"/>
      <c r="V20" s="106"/>
      <c r="W20" s="106"/>
      <c r="X20" s="106"/>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7"/>
    </row>
    <row r="21" spans="1:46" ht="13.5" customHeight="1" x14ac:dyDescent="0.25">
      <c r="A21" s="48"/>
      <c r="B21" s="435"/>
      <c r="C21" s="435"/>
      <c r="D21" s="435"/>
      <c r="E21" s="435"/>
      <c r="F21" s="435"/>
      <c r="G21" s="435"/>
      <c r="H21" s="435"/>
      <c r="I21" s="435"/>
      <c r="J21" s="435"/>
      <c r="K21" s="435"/>
      <c r="L21" s="435"/>
      <c r="M21" s="435"/>
      <c r="N21" s="435"/>
      <c r="O21" s="435"/>
      <c r="P21" s="435"/>
      <c r="Q21" s="435"/>
      <c r="R21" s="435"/>
      <c r="S21" s="435"/>
      <c r="T21" s="435"/>
      <c r="U21" s="435"/>
      <c r="V21" s="106"/>
      <c r="W21" s="106"/>
      <c r="X21" s="106"/>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7"/>
    </row>
    <row r="22" spans="1:46" ht="7.5" customHeight="1" x14ac:dyDescent="0.25">
      <c r="A22" s="38"/>
      <c r="B22" s="435" t="s">
        <v>96</v>
      </c>
      <c r="C22" s="435"/>
      <c r="D22" s="435"/>
      <c r="E22" s="435"/>
      <c r="F22" s="435"/>
      <c r="G22" s="435"/>
      <c r="H22" s="435"/>
      <c r="I22" s="435"/>
      <c r="J22" s="435"/>
      <c r="K22" s="435"/>
      <c r="L22" s="435"/>
      <c r="M22" s="435"/>
      <c r="N22" s="435"/>
      <c r="O22" s="435"/>
      <c r="P22" s="435"/>
      <c r="Q22" s="435"/>
      <c r="R22" s="435"/>
      <c r="S22" s="435"/>
      <c r="T22" s="435"/>
      <c r="U22" s="435"/>
      <c r="V22" s="106"/>
      <c r="W22" s="106"/>
      <c r="X22" s="106"/>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47"/>
    </row>
    <row r="23" spans="1:46" ht="15.75" customHeight="1" x14ac:dyDescent="0.25">
      <c r="A23" s="13"/>
      <c r="B23" s="435"/>
      <c r="C23" s="435"/>
      <c r="D23" s="435"/>
      <c r="E23" s="435"/>
      <c r="F23" s="435"/>
      <c r="G23" s="435"/>
      <c r="H23" s="435"/>
      <c r="I23" s="435"/>
      <c r="J23" s="435"/>
      <c r="K23" s="435"/>
      <c r="L23" s="435"/>
      <c r="M23" s="435"/>
      <c r="N23" s="435"/>
      <c r="O23" s="435"/>
      <c r="P23" s="435"/>
      <c r="Q23" s="435"/>
      <c r="R23" s="435"/>
      <c r="S23" s="435"/>
      <c r="T23" s="435"/>
      <c r="U23" s="435"/>
      <c r="V23" s="107"/>
      <c r="W23" s="106"/>
      <c r="X23" s="106"/>
      <c r="Y23" s="422" t="s">
        <v>106</v>
      </c>
      <c r="Z23" s="422"/>
      <c r="AA23" s="422"/>
      <c r="AB23" s="422"/>
      <c r="AC23" s="422"/>
      <c r="AD23" s="422"/>
      <c r="AE23" s="422"/>
      <c r="AF23" s="422"/>
      <c r="AG23" s="422"/>
      <c r="AH23" s="422"/>
      <c r="AI23" s="422"/>
      <c r="AJ23" s="422"/>
      <c r="AK23" s="422"/>
      <c r="AL23" s="422"/>
      <c r="AM23" s="422"/>
      <c r="AN23" s="422"/>
      <c r="AO23" s="422"/>
      <c r="AP23" s="422"/>
      <c r="AQ23" s="422"/>
      <c r="AR23" s="422"/>
      <c r="AS23" s="422"/>
      <c r="AT23" s="47"/>
    </row>
    <row r="24" spans="1:46" ht="15.75" customHeight="1" x14ac:dyDescent="0.25">
      <c r="A24" s="45"/>
      <c r="B24" s="435"/>
      <c r="C24" s="435"/>
      <c r="D24" s="435"/>
      <c r="E24" s="435"/>
      <c r="F24" s="435"/>
      <c r="G24" s="435"/>
      <c r="H24" s="435"/>
      <c r="I24" s="435"/>
      <c r="J24" s="435"/>
      <c r="K24" s="435"/>
      <c r="L24" s="435"/>
      <c r="M24" s="435"/>
      <c r="N24" s="435"/>
      <c r="O24" s="435"/>
      <c r="P24" s="435"/>
      <c r="Q24" s="435"/>
      <c r="R24" s="435"/>
      <c r="S24" s="435"/>
      <c r="T24" s="435"/>
      <c r="U24" s="435"/>
      <c r="V24" s="107"/>
      <c r="W24" s="106"/>
      <c r="X24" s="106"/>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7"/>
    </row>
    <row r="25" spans="1:46" ht="17.25" customHeight="1" x14ac:dyDescent="0.25">
      <c r="A25" s="45"/>
      <c r="B25" s="435"/>
      <c r="C25" s="435"/>
      <c r="D25" s="435"/>
      <c r="E25" s="435"/>
      <c r="F25" s="435"/>
      <c r="G25" s="435"/>
      <c r="H25" s="435"/>
      <c r="I25" s="435"/>
      <c r="J25" s="435"/>
      <c r="K25" s="435"/>
      <c r="L25" s="435"/>
      <c r="M25" s="435"/>
      <c r="N25" s="435"/>
      <c r="O25" s="435"/>
      <c r="P25" s="435"/>
      <c r="Q25" s="435"/>
      <c r="R25" s="435"/>
      <c r="S25" s="435"/>
      <c r="T25" s="435"/>
      <c r="U25" s="435"/>
      <c r="V25" s="107"/>
      <c r="W25" s="106"/>
      <c r="X25" s="106"/>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7"/>
    </row>
    <row r="26" spans="1:46" ht="15" customHeight="1" x14ac:dyDescent="0.25">
      <c r="A26" s="45"/>
      <c r="B26" s="435"/>
      <c r="C26" s="435"/>
      <c r="D26" s="435"/>
      <c r="E26" s="435"/>
      <c r="F26" s="435"/>
      <c r="G26" s="435"/>
      <c r="H26" s="435"/>
      <c r="I26" s="435"/>
      <c r="J26" s="435"/>
      <c r="K26" s="435"/>
      <c r="L26" s="435"/>
      <c r="M26" s="435"/>
      <c r="N26" s="435"/>
      <c r="O26" s="435"/>
      <c r="P26" s="435"/>
      <c r="Q26" s="435"/>
      <c r="R26" s="435"/>
      <c r="S26" s="435"/>
      <c r="T26" s="435"/>
      <c r="U26" s="435"/>
      <c r="V26" s="107"/>
      <c r="W26" s="106"/>
      <c r="X26" s="106"/>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7"/>
    </row>
    <row r="27" spans="1:46" ht="15.75" customHeight="1" x14ac:dyDescent="0.25">
      <c r="A27" s="45"/>
      <c r="B27" s="435"/>
      <c r="C27" s="435"/>
      <c r="D27" s="435"/>
      <c r="E27" s="435"/>
      <c r="F27" s="435"/>
      <c r="G27" s="435"/>
      <c r="H27" s="435"/>
      <c r="I27" s="435"/>
      <c r="J27" s="435"/>
      <c r="K27" s="435"/>
      <c r="L27" s="435"/>
      <c r="M27" s="435"/>
      <c r="N27" s="435"/>
      <c r="O27" s="435"/>
      <c r="P27" s="435"/>
      <c r="Q27" s="435"/>
      <c r="R27" s="435"/>
      <c r="S27" s="435"/>
      <c r="T27" s="435"/>
      <c r="U27" s="435"/>
      <c r="V27" s="107"/>
      <c r="W27" s="106"/>
      <c r="X27" s="106"/>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7"/>
    </row>
    <row r="28" spans="1:46" ht="15.75" customHeight="1" x14ac:dyDescent="0.25">
      <c r="A28" s="45"/>
      <c r="B28" s="435"/>
      <c r="C28" s="435"/>
      <c r="D28" s="435"/>
      <c r="E28" s="435"/>
      <c r="F28" s="435"/>
      <c r="G28" s="435"/>
      <c r="H28" s="435"/>
      <c r="I28" s="435"/>
      <c r="J28" s="435"/>
      <c r="K28" s="435"/>
      <c r="L28" s="435"/>
      <c r="M28" s="435"/>
      <c r="N28" s="435"/>
      <c r="O28" s="435"/>
      <c r="P28" s="435"/>
      <c r="Q28" s="435"/>
      <c r="R28" s="435"/>
      <c r="S28" s="435"/>
      <c r="T28" s="435"/>
      <c r="U28" s="435"/>
      <c r="V28" s="107"/>
      <c r="W28" s="106"/>
      <c r="X28" s="106"/>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7"/>
    </row>
    <row r="29" spans="1:46" ht="15.75" customHeight="1" x14ac:dyDescent="0.25">
      <c r="A29" s="45"/>
      <c r="B29" s="435"/>
      <c r="C29" s="435"/>
      <c r="D29" s="435"/>
      <c r="E29" s="435"/>
      <c r="F29" s="435"/>
      <c r="G29" s="435"/>
      <c r="H29" s="435"/>
      <c r="I29" s="435"/>
      <c r="J29" s="435"/>
      <c r="K29" s="435"/>
      <c r="L29" s="435"/>
      <c r="M29" s="435"/>
      <c r="N29" s="435"/>
      <c r="O29" s="435"/>
      <c r="P29" s="435"/>
      <c r="Q29" s="435"/>
      <c r="R29" s="435"/>
      <c r="S29" s="435"/>
      <c r="T29" s="435"/>
      <c r="U29" s="435"/>
      <c r="V29" s="107"/>
      <c r="W29" s="106"/>
      <c r="X29" s="106"/>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7"/>
    </row>
    <row r="30" spans="1:46" ht="18" customHeight="1" x14ac:dyDescent="0.25">
      <c r="A30" s="45"/>
      <c r="B30" s="435"/>
      <c r="C30" s="435"/>
      <c r="D30" s="435"/>
      <c r="E30" s="435"/>
      <c r="F30" s="435"/>
      <c r="G30" s="435"/>
      <c r="H30" s="435"/>
      <c r="I30" s="435"/>
      <c r="J30" s="435"/>
      <c r="K30" s="435"/>
      <c r="L30" s="435"/>
      <c r="M30" s="435"/>
      <c r="N30" s="435"/>
      <c r="O30" s="435"/>
      <c r="P30" s="435"/>
      <c r="Q30" s="435"/>
      <c r="R30" s="435"/>
      <c r="S30" s="435"/>
      <c r="T30" s="435"/>
      <c r="U30" s="435"/>
      <c r="V30" s="106"/>
      <c r="W30" s="106"/>
      <c r="X30" s="106"/>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7"/>
    </row>
    <row r="31" spans="1:46" ht="15.75" customHeight="1" x14ac:dyDescent="0.25">
      <c r="A31" s="45"/>
      <c r="B31" s="435"/>
      <c r="C31" s="435"/>
      <c r="D31" s="435"/>
      <c r="E31" s="435"/>
      <c r="F31" s="435"/>
      <c r="G31" s="435"/>
      <c r="H31" s="435"/>
      <c r="I31" s="435"/>
      <c r="J31" s="435"/>
      <c r="K31" s="435"/>
      <c r="L31" s="435"/>
      <c r="M31" s="435"/>
      <c r="N31" s="435"/>
      <c r="O31" s="435"/>
      <c r="P31" s="435"/>
      <c r="Q31" s="435"/>
      <c r="R31" s="435"/>
      <c r="S31" s="435"/>
      <c r="T31" s="435"/>
      <c r="U31" s="435"/>
      <c r="V31" s="106"/>
      <c r="W31" s="106"/>
      <c r="X31" s="106"/>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7"/>
    </row>
    <row r="32" spans="1:46" ht="15.75" customHeight="1" x14ac:dyDescent="0.25">
      <c r="A32" s="45"/>
      <c r="B32" s="435"/>
      <c r="C32" s="435"/>
      <c r="D32" s="435"/>
      <c r="E32" s="435"/>
      <c r="F32" s="435"/>
      <c r="G32" s="435"/>
      <c r="H32" s="435"/>
      <c r="I32" s="435"/>
      <c r="J32" s="435"/>
      <c r="K32" s="435"/>
      <c r="L32" s="435"/>
      <c r="M32" s="435"/>
      <c r="N32" s="435"/>
      <c r="O32" s="435"/>
      <c r="P32" s="435"/>
      <c r="Q32" s="435"/>
      <c r="R32" s="435"/>
      <c r="S32" s="435"/>
      <c r="T32" s="435"/>
      <c r="U32" s="435"/>
      <c r="V32" s="106"/>
      <c r="W32" s="106"/>
      <c r="X32" s="106"/>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50"/>
    </row>
    <row r="33" spans="1:46" ht="15.75" customHeight="1" x14ac:dyDescent="0.25">
      <c r="A33" s="45"/>
      <c r="B33" s="435"/>
      <c r="C33" s="435"/>
      <c r="D33" s="435"/>
      <c r="E33" s="435"/>
      <c r="F33" s="435"/>
      <c r="G33" s="435"/>
      <c r="H33" s="435"/>
      <c r="I33" s="435"/>
      <c r="J33" s="435"/>
      <c r="K33" s="435"/>
      <c r="L33" s="435"/>
      <c r="M33" s="435"/>
      <c r="N33" s="435"/>
      <c r="O33" s="435"/>
      <c r="P33" s="435"/>
      <c r="Q33" s="435"/>
      <c r="R33" s="435"/>
      <c r="S33" s="435"/>
      <c r="T33" s="435"/>
      <c r="U33" s="435"/>
      <c r="V33" s="106"/>
      <c r="W33" s="106"/>
      <c r="X33" s="106"/>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12"/>
    </row>
    <row r="34" spans="1:46" ht="15.75" customHeight="1" x14ac:dyDescent="0.25">
      <c r="A34" s="45"/>
      <c r="B34" s="435"/>
      <c r="C34" s="435"/>
      <c r="D34" s="435"/>
      <c r="E34" s="435"/>
      <c r="F34" s="435"/>
      <c r="G34" s="435"/>
      <c r="H34" s="435"/>
      <c r="I34" s="435"/>
      <c r="J34" s="435"/>
      <c r="K34" s="435"/>
      <c r="L34" s="435"/>
      <c r="M34" s="435"/>
      <c r="N34" s="435"/>
      <c r="O34" s="435"/>
      <c r="P34" s="435"/>
      <c r="Q34" s="435"/>
      <c r="R34" s="435"/>
      <c r="S34" s="435"/>
      <c r="T34" s="435"/>
      <c r="U34" s="435"/>
      <c r="V34" s="106"/>
      <c r="W34" s="106"/>
      <c r="X34" s="106"/>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0"/>
    </row>
    <row r="35" spans="1:46" ht="18.75" customHeight="1" x14ac:dyDescent="0.25">
      <c r="A35" s="38"/>
      <c r="B35" s="435"/>
      <c r="C35" s="435"/>
      <c r="D35" s="435"/>
      <c r="E35" s="435"/>
      <c r="F35" s="435"/>
      <c r="G35" s="435"/>
      <c r="H35" s="435"/>
      <c r="I35" s="435"/>
      <c r="J35" s="435"/>
      <c r="K35" s="435"/>
      <c r="L35" s="435"/>
      <c r="M35" s="435"/>
      <c r="N35" s="435"/>
      <c r="O35" s="435"/>
      <c r="P35" s="435"/>
      <c r="Q35" s="435"/>
      <c r="R35" s="435"/>
      <c r="S35" s="435"/>
      <c r="T35" s="435"/>
      <c r="U35" s="435"/>
      <c r="V35" s="106"/>
      <c r="W35" s="106"/>
      <c r="X35" s="106"/>
      <c r="Y35" s="432" t="s">
        <v>105</v>
      </c>
      <c r="Z35" s="432"/>
      <c r="AA35" s="432"/>
      <c r="AB35" s="432"/>
      <c r="AC35" s="432"/>
      <c r="AD35" s="432"/>
      <c r="AE35" s="432"/>
      <c r="AF35" s="432"/>
      <c r="AG35" s="432"/>
      <c r="AH35" s="432"/>
      <c r="AI35" s="432"/>
      <c r="AJ35" s="432"/>
      <c r="AK35" s="432"/>
      <c r="AL35" s="432"/>
      <c r="AM35" s="432"/>
      <c r="AN35" s="432"/>
      <c r="AO35" s="432"/>
      <c r="AP35" s="432"/>
      <c r="AQ35" s="432"/>
      <c r="AR35" s="432"/>
      <c r="AS35" s="432"/>
      <c r="AT35" s="47"/>
    </row>
    <row r="36" spans="1:46" ht="15.75" customHeight="1" x14ac:dyDescent="0.25">
      <c r="A36" s="48"/>
      <c r="B36" s="435"/>
      <c r="C36" s="435"/>
      <c r="D36" s="435"/>
      <c r="E36" s="435"/>
      <c r="F36" s="435"/>
      <c r="G36" s="435"/>
      <c r="H36" s="435"/>
      <c r="I36" s="435"/>
      <c r="J36" s="435"/>
      <c r="K36" s="435"/>
      <c r="L36" s="435"/>
      <c r="M36" s="435"/>
      <c r="N36" s="435"/>
      <c r="O36" s="435"/>
      <c r="P36" s="435"/>
      <c r="Q36" s="435"/>
      <c r="R36" s="435"/>
      <c r="S36" s="435"/>
      <c r="T36" s="435"/>
      <c r="U36" s="435"/>
      <c r="V36" s="106"/>
      <c r="W36" s="106"/>
      <c r="X36" s="106"/>
      <c r="Y36" s="433" t="s">
        <v>107</v>
      </c>
      <c r="Z36" s="433"/>
      <c r="AA36" s="433"/>
      <c r="AB36" s="433"/>
      <c r="AC36" s="433"/>
      <c r="AD36" s="433"/>
      <c r="AE36" s="433"/>
      <c r="AF36" s="433"/>
      <c r="AG36" s="433"/>
      <c r="AH36" s="433"/>
      <c r="AI36" s="433"/>
      <c r="AJ36" s="433"/>
      <c r="AK36" s="433"/>
      <c r="AL36" s="433"/>
      <c r="AM36" s="433"/>
      <c r="AN36" s="433"/>
      <c r="AO36" s="433"/>
      <c r="AP36" s="433"/>
      <c r="AQ36" s="433"/>
      <c r="AR36" s="433"/>
      <c r="AS36" s="433"/>
      <c r="AT36" s="47"/>
    </row>
    <row r="37" spans="1:46" ht="15.75" customHeight="1" x14ac:dyDescent="0.25">
      <c r="A37" s="38"/>
      <c r="B37" s="435"/>
      <c r="C37" s="435"/>
      <c r="D37" s="435"/>
      <c r="E37" s="435"/>
      <c r="F37" s="435"/>
      <c r="G37" s="435"/>
      <c r="H37" s="435"/>
      <c r="I37" s="435"/>
      <c r="J37" s="435"/>
      <c r="K37" s="435"/>
      <c r="L37" s="435"/>
      <c r="M37" s="435"/>
      <c r="N37" s="435"/>
      <c r="O37" s="435"/>
      <c r="P37" s="435"/>
      <c r="Q37" s="435"/>
      <c r="R37" s="435"/>
      <c r="S37" s="435"/>
      <c r="T37" s="435"/>
      <c r="U37" s="435"/>
      <c r="V37" s="106"/>
      <c r="W37" s="106"/>
      <c r="X37" s="106"/>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7"/>
    </row>
    <row r="38" spans="1:46" ht="20.25" customHeight="1" x14ac:dyDescent="0.25">
      <c r="A38" s="13"/>
      <c r="B38" s="435"/>
      <c r="C38" s="435"/>
      <c r="D38" s="435"/>
      <c r="E38" s="435"/>
      <c r="F38" s="435"/>
      <c r="G38" s="435"/>
      <c r="H38" s="435"/>
      <c r="I38" s="435"/>
      <c r="J38" s="435"/>
      <c r="K38" s="435"/>
      <c r="L38" s="435"/>
      <c r="M38" s="435"/>
      <c r="N38" s="435"/>
      <c r="O38" s="435"/>
      <c r="P38" s="435"/>
      <c r="Q38" s="435"/>
      <c r="R38" s="435"/>
      <c r="S38" s="435"/>
      <c r="T38" s="435"/>
      <c r="U38" s="435"/>
      <c r="V38" s="107"/>
      <c r="W38" s="106"/>
      <c r="X38" s="106"/>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7"/>
    </row>
    <row r="39" spans="1:46" ht="15.75" customHeight="1" x14ac:dyDescent="0.25">
      <c r="A39" s="45"/>
      <c r="B39" s="435" t="s">
        <v>97</v>
      </c>
      <c r="C39" s="435"/>
      <c r="D39" s="435"/>
      <c r="E39" s="435"/>
      <c r="F39" s="435"/>
      <c r="G39" s="435"/>
      <c r="H39" s="435"/>
      <c r="I39" s="435"/>
      <c r="J39" s="435"/>
      <c r="K39" s="435"/>
      <c r="L39" s="435"/>
      <c r="M39" s="435"/>
      <c r="N39" s="435"/>
      <c r="O39" s="435"/>
      <c r="P39" s="435"/>
      <c r="Q39" s="435"/>
      <c r="R39" s="435"/>
      <c r="S39" s="435"/>
      <c r="T39" s="435"/>
      <c r="U39" s="435"/>
      <c r="V39" s="107"/>
      <c r="W39" s="106"/>
      <c r="X39" s="106"/>
      <c r="Y39" s="433"/>
      <c r="Z39" s="433"/>
      <c r="AA39" s="433"/>
      <c r="AB39" s="433"/>
      <c r="AC39" s="433"/>
      <c r="AD39" s="433"/>
      <c r="AE39" s="433"/>
      <c r="AF39" s="433"/>
      <c r="AG39" s="433"/>
      <c r="AH39" s="433"/>
      <c r="AI39" s="433"/>
      <c r="AJ39" s="433"/>
      <c r="AK39" s="433"/>
      <c r="AL39" s="433"/>
      <c r="AM39" s="433"/>
      <c r="AN39" s="433"/>
      <c r="AO39" s="433"/>
      <c r="AP39" s="433"/>
      <c r="AQ39" s="433"/>
      <c r="AR39" s="433"/>
      <c r="AS39" s="433"/>
      <c r="AT39" s="47"/>
    </row>
    <row r="40" spans="1:46" ht="15.75" customHeight="1" x14ac:dyDescent="0.25">
      <c r="A40" s="45"/>
      <c r="B40" s="435"/>
      <c r="C40" s="435"/>
      <c r="D40" s="435"/>
      <c r="E40" s="435"/>
      <c r="F40" s="435"/>
      <c r="G40" s="435"/>
      <c r="H40" s="435"/>
      <c r="I40" s="435"/>
      <c r="J40" s="435"/>
      <c r="K40" s="435"/>
      <c r="L40" s="435"/>
      <c r="M40" s="435"/>
      <c r="N40" s="435"/>
      <c r="O40" s="435"/>
      <c r="P40" s="435"/>
      <c r="Q40" s="435"/>
      <c r="R40" s="435"/>
      <c r="S40" s="435"/>
      <c r="T40" s="435"/>
      <c r="U40" s="435"/>
      <c r="V40" s="107"/>
      <c r="W40" s="106"/>
      <c r="X40" s="106"/>
      <c r="Y40" s="433"/>
      <c r="Z40" s="433"/>
      <c r="AA40" s="433"/>
      <c r="AB40" s="433"/>
      <c r="AC40" s="433"/>
      <c r="AD40" s="433"/>
      <c r="AE40" s="433"/>
      <c r="AF40" s="433"/>
      <c r="AG40" s="433"/>
      <c r="AH40" s="433"/>
      <c r="AI40" s="433"/>
      <c r="AJ40" s="433"/>
      <c r="AK40" s="433"/>
      <c r="AL40" s="433"/>
      <c r="AM40" s="433"/>
      <c r="AN40" s="433"/>
      <c r="AO40" s="433"/>
      <c r="AP40" s="433"/>
      <c r="AQ40" s="433"/>
      <c r="AR40" s="433"/>
      <c r="AS40" s="433"/>
      <c r="AT40" s="47"/>
    </row>
    <row r="41" spans="1:46" ht="15" customHeight="1" x14ac:dyDescent="0.25">
      <c r="A41" s="45"/>
      <c r="B41" s="435"/>
      <c r="C41" s="435"/>
      <c r="D41" s="435"/>
      <c r="E41" s="435"/>
      <c r="F41" s="435"/>
      <c r="G41" s="435"/>
      <c r="H41" s="435"/>
      <c r="I41" s="435"/>
      <c r="J41" s="435"/>
      <c r="K41" s="435"/>
      <c r="L41" s="435"/>
      <c r="M41" s="435"/>
      <c r="N41" s="435"/>
      <c r="O41" s="435"/>
      <c r="P41" s="435"/>
      <c r="Q41" s="435"/>
      <c r="R41" s="435"/>
      <c r="S41" s="435"/>
      <c r="T41" s="435"/>
      <c r="U41" s="435"/>
      <c r="V41" s="107"/>
      <c r="W41" s="106"/>
      <c r="X41" s="106"/>
      <c r="Y41" s="433"/>
      <c r="Z41" s="433"/>
      <c r="AA41" s="433"/>
      <c r="AB41" s="433"/>
      <c r="AC41" s="433"/>
      <c r="AD41" s="433"/>
      <c r="AE41" s="433"/>
      <c r="AF41" s="433"/>
      <c r="AG41" s="433"/>
      <c r="AH41" s="433"/>
      <c r="AI41" s="433"/>
      <c r="AJ41" s="433"/>
      <c r="AK41" s="433"/>
      <c r="AL41" s="433"/>
      <c r="AM41" s="433"/>
      <c r="AN41" s="433"/>
      <c r="AO41" s="433"/>
      <c r="AP41" s="433"/>
      <c r="AQ41" s="433"/>
      <c r="AR41" s="433"/>
      <c r="AS41" s="433"/>
      <c r="AT41" s="47"/>
    </row>
    <row r="42" spans="1:46" ht="15.75" customHeight="1" x14ac:dyDescent="0.25">
      <c r="A42" s="45"/>
      <c r="B42" s="435"/>
      <c r="C42" s="435"/>
      <c r="D42" s="435"/>
      <c r="E42" s="435"/>
      <c r="F42" s="435"/>
      <c r="G42" s="435"/>
      <c r="H42" s="435"/>
      <c r="I42" s="435"/>
      <c r="J42" s="435"/>
      <c r="K42" s="435"/>
      <c r="L42" s="435"/>
      <c r="M42" s="435"/>
      <c r="N42" s="435"/>
      <c r="O42" s="435"/>
      <c r="P42" s="435"/>
      <c r="Q42" s="435"/>
      <c r="R42" s="435"/>
      <c r="S42" s="435"/>
      <c r="T42" s="435"/>
      <c r="U42" s="435"/>
      <c r="V42" s="107"/>
      <c r="W42" s="106"/>
      <c r="X42" s="106"/>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7"/>
    </row>
    <row r="43" spans="1:46" ht="15.75" customHeight="1" x14ac:dyDescent="0.25">
      <c r="A43" s="45"/>
      <c r="B43" s="435"/>
      <c r="C43" s="435"/>
      <c r="D43" s="435"/>
      <c r="E43" s="435"/>
      <c r="F43" s="435"/>
      <c r="G43" s="435"/>
      <c r="H43" s="435"/>
      <c r="I43" s="435"/>
      <c r="J43" s="435"/>
      <c r="K43" s="435"/>
      <c r="L43" s="435"/>
      <c r="M43" s="435"/>
      <c r="N43" s="435"/>
      <c r="O43" s="435"/>
      <c r="P43" s="435"/>
      <c r="Q43" s="435"/>
      <c r="R43" s="435"/>
      <c r="S43" s="435"/>
      <c r="T43" s="435"/>
      <c r="U43" s="435"/>
      <c r="V43" s="107"/>
      <c r="W43" s="106"/>
      <c r="X43" s="106"/>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12"/>
    </row>
    <row r="44" spans="1:46" ht="15.75" customHeight="1" x14ac:dyDescent="0.25">
      <c r="A44" s="45"/>
      <c r="B44" s="435"/>
      <c r="C44" s="435"/>
      <c r="D44" s="435"/>
      <c r="E44" s="435"/>
      <c r="F44" s="435"/>
      <c r="G44" s="435"/>
      <c r="H44" s="435"/>
      <c r="I44" s="435"/>
      <c r="J44" s="435"/>
      <c r="K44" s="435"/>
      <c r="L44" s="435"/>
      <c r="M44" s="435"/>
      <c r="N44" s="435"/>
      <c r="O44" s="435"/>
      <c r="P44" s="435"/>
      <c r="Q44" s="435"/>
      <c r="R44" s="435"/>
      <c r="S44" s="435"/>
      <c r="T44" s="435"/>
      <c r="U44" s="435"/>
      <c r="V44" s="107"/>
      <c r="W44" s="106"/>
      <c r="X44" s="106"/>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0"/>
    </row>
    <row r="45" spans="1:46" ht="15.75" customHeight="1" x14ac:dyDescent="0.25">
      <c r="A45" s="45"/>
      <c r="B45" s="435"/>
      <c r="C45" s="435"/>
      <c r="D45" s="435"/>
      <c r="E45" s="435"/>
      <c r="F45" s="435"/>
      <c r="G45" s="435"/>
      <c r="H45" s="435"/>
      <c r="I45" s="435"/>
      <c r="J45" s="435"/>
      <c r="K45" s="435"/>
      <c r="L45" s="435"/>
      <c r="M45" s="435"/>
      <c r="N45" s="435"/>
      <c r="O45" s="435"/>
      <c r="P45" s="435"/>
      <c r="Q45" s="435"/>
      <c r="R45" s="435"/>
      <c r="S45" s="435"/>
      <c r="T45" s="435"/>
      <c r="U45" s="435"/>
      <c r="V45" s="107"/>
      <c r="W45" s="106"/>
      <c r="X45" s="106"/>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50"/>
    </row>
    <row r="46" spans="1:46" ht="15" customHeight="1" x14ac:dyDescent="0.25">
      <c r="A46" s="45"/>
      <c r="B46" s="435"/>
      <c r="C46" s="435"/>
      <c r="D46" s="435"/>
      <c r="E46" s="435"/>
      <c r="F46" s="435"/>
      <c r="G46" s="435"/>
      <c r="H46" s="435"/>
      <c r="I46" s="435"/>
      <c r="J46" s="435"/>
      <c r="K46" s="435"/>
      <c r="L46" s="435"/>
      <c r="M46" s="435"/>
      <c r="N46" s="435"/>
      <c r="O46" s="435"/>
      <c r="P46" s="435"/>
      <c r="Q46" s="435"/>
      <c r="R46" s="435"/>
      <c r="S46" s="435"/>
      <c r="T46" s="435"/>
      <c r="U46" s="435"/>
      <c r="V46" s="107"/>
      <c r="W46" s="106"/>
      <c r="X46" s="106"/>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0"/>
    </row>
    <row r="47" spans="1:46" ht="16.5" customHeight="1" x14ac:dyDescent="0.25">
      <c r="A47" s="38"/>
      <c r="B47" s="435"/>
      <c r="C47" s="435"/>
      <c r="D47" s="435"/>
      <c r="E47" s="435"/>
      <c r="F47" s="435"/>
      <c r="G47" s="435"/>
      <c r="H47" s="435"/>
      <c r="I47" s="435"/>
      <c r="J47" s="435"/>
      <c r="K47" s="435"/>
      <c r="L47" s="435"/>
      <c r="M47" s="435"/>
      <c r="N47" s="435"/>
      <c r="O47" s="435"/>
      <c r="P47" s="435"/>
      <c r="Q47" s="435"/>
      <c r="R47" s="435"/>
      <c r="S47" s="435"/>
      <c r="T47" s="435"/>
      <c r="U47" s="435"/>
      <c r="V47" s="106"/>
      <c r="W47" s="106"/>
      <c r="X47" s="106"/>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7"/>
    </row>
    <row r="48" spans="1:46" ht="15.75" customHeight="1" x14ac:dyDescent="0.25">
      <c r="A48" s="48"/>
      <c r="B48" s="435"/>
      <c r="C48" s="435"/>
      <c r="D48" s="435"/>
      <c r="E48" s="435"/>
      <c r="F48" s="435"/>
      <c r="G48" s="435"/>
      <c r="H48" s="435"/>
      <c r="I48" s="435"/>
      <c r="J48" s="435"/>
      <c r="K48" s="435"/>
      <c r="L48" s="435"/>
      <c r="M48" s="435"/>
      <c r="N48" s="435"/>
      <c r="O48" s="435"/>
      <c r="P48" s="435"/>
      <c r="Q48" s="435"/>
      <c r="R48" s="435"/>
      <c r="S48" s="435"/>
      <c r="T48" s="435"/>
      <c r="U48" s="435"/>
      <c r="V48" s="106"/>
      <c r="W48" s="106"/>
      <c r="X48" s="106"/>
      <c r="Y48" s="433"/>
      <c r="Z48" s="433"/>
      <c r="AA48" s="433"/>
      <c r="AB48" s="433"/>
      <c r="AC48" s="433"/>
      <c r="AD48" s="433"/>
      <c r="AE48" s="433"/>
      <c r="AF48" s="433"/>
      <c r="AG48" s="433"/>
      <c r="AH48" s="433"/>
      <c r="AI48" s="433"/>
      <c r="AJ48" s="433"/>
      <c r="AK48" s="433"/>
      <c r="AL48" s="433"/>
      <c r="AM48" s="433"/>
      <c r="AN48" s="433"/>
      <c r="AO48" s="433"/>
      <c r="AP48" s="433"/>
      <c r="AQ48" s="433"/>
      <c r="AR48" s="433"/>
      <c r="AS48" s="433"/>
      <c r="AT48" s="47"/>
    </row>
    <row r="49" spans="1:46" ht="16.5" customHeight="1" x14ac:dyDescent="0.25">
      <c r="A49" s="38"/>
      <c r="B49" s="435"/>
      <c r="C49" s="435"/>
      <c r="D49" s="435"/>
      <c r="E49" s="435"/>
      <c r="F49" s="435"/>
      <c r="G49" s="435"/>
      <c r="H49" s="435"/>
      <c r="I49" s="435"/>
      <c r="J49" s="435"/>
      <c r="K49" s="435"/>
      <c r="L49" s="435"/>
      <c r="M49" s="435"/>
      <c r="N49" s="435"/>
      <c r="O49" s="435"/>
      <c r="P49" s="435"/>
      <c r="Q49" s="435"/>
      <c r="R49" s="435"/>
      <c r="S49" s="435"/>
      <c r="T49" s="435"/>
      <c r="U49" s="435"/>
      <c r="V49" s="106"/>
      <c r="W49" s="106"/>
      <c r="X49" s="106"/>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47"/>
    </row>
    <row r="50" spans="1:46" ht="15.75" customHeight="1" x14ac:dyDescent="0.25">
      <c r="A50" s="13"/>
      <c r="B50" s="435"/>
      <c r="C50" s="435"/>
      <c r="D50" s="435"/>
      <c r="E50" s="435"/>
      <c r="F50" s="435"/>
      <c r="G50" s="435"/>
      <c r="H50" s="435"/>
      <c r="I50" s="435"/>
      <c r="J50" s="435"/>
      <c r="K50" s="435"/>
      <c r="L50" s="435"/>
      <c r="M50" s="435"/>
      <c r="N50" s="435"/>
      <c r="O50" s="435"/>
      <c r="P50" s="435"/>
      <c r="Q50" s="435"/>
      <c r="R50" s="435"/>
      <c r="S50" s="435"/>
      <c r="T50" s="435"/>
      <c r="U50" s="435"/>
      <c r="V50" s="107"/>
      <c r="W50" s="106"/>
      <c r="X50" s="106"/>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7"/>
    </row>
    <row r="51" spans="1:46" ht="19.5" customHeight="1" x14ac:dyDescent="0.25">
      <c r="A51" s="45"/>
      <c r="B51" s="435"/>
      <c r="C51" s="435"/>
      <c r="D51" s="435"/>
      <c r="E51" s="435"/>
      <c r="F51" s="435"/>
      <c r="G51" s="435"/>
      <c r="H51" s="435"/>
      <c r="I51" s="435"/>
      <c r="J51" s="435"/>
      <c r="K51" s="435"/>
      <c r="L51" s="435"/>
      <c r="M51" s="435"/>
      <c r="N51" s="435"/>
      <c r="O51" s="435"/>
      <c r="P51" s="435"/>
      <c r="Q51" s="435"/>
      <c r="R51" s="435"/>
      <c r="S51" s="435"/>
      <c r="T51" s="435"/>
      <c r="U51" s="435"/>
      <c r="V51" s="107"/>
      <c r="W51" s="106"/>
      <c r="X51" s="106"/>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7"/>
    </row>
    <row r="52" spans="1:46" ht="15" customHeight="1" x14ac:dyDescent="0.25">
      <c r="A52" s="45"/>
      <c r="B52" s="435"/>
      <c r="C52" s="435"/>
      <c r="D52" s="435"/>
      <c r="E52" s="435"/>
      <c r="F52" s="435"/>
      <c r="G52" s="435"/>
      <c r="H52" s="435"/>
      <c r="I52" s="435"/>
      <c r="J52" s="435"/>
      <c r="K52" s="435"/>
      <c r="L52" s="435"/>
      <c r="M52" s="435"/>
      <c r="N52" s="435"/>
      <c r="O52" s="435"/>
      <c r="P52" s="435"/>
      <c r="Q52" s="435"/>
      <c r="R52" s="435"/>
      <c r="S52" s="435"/>
      <c r="T52" s="435"/>
      <c r="U52" s="435"/>
      <c r="V52" s="107"/>
      <c r="W52" s="106"/>
      <c r="X52" s="106"/>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0"/>
    </row>
    <row r="53" spans="1:46" ht="15" customHeight="1" x14ac:dyDescent="0.25">
      <c r="A53" s="45"/>
      <c r="B53" s="435"/>
      <c r="C53" s="435"/>
      <c r="D53" s="435"/>
      <c r="E53" s="435"/>
      <c r="F53" s="435"/>
      <c r="G53" s="435"/>
      <c r="H53" s="435"/>
      <c r="I53" s="435"/>
      <c r="J53" s="435"/>
      <c r="K53" s="435"/>
      <c r="L53" s="435"/>
      <c r="M53" s="435"/>
      <c r="N53" s="435"/>
      <c r="O53" s="435"/>
      <c r="P53" s="435"/>
      <c r="Q53" s="435"/>
      <c r="R53" s="435"/>
      <c r="S53" s="435"/>
      <c r="T53" s="435"/>
      <c r="U53" s="435"/>
      <c r="V53" s="107"/>
      <c r="W53" s="106"/>
      <c r="X53" s="106"/>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0"/>
    </row>
    <row r="54" spans="1:46" ht="15" customHeight="1" x14ac:dyDescent="0.25">
      <c r="A54" s="45"/>
      <c r="B54" s="435"/>
      <c r="C54" s="435"/>
      <c r="D54" s="435"/>
      <c r="E54" s="435"/>
      <c r="F54" s="435"/>
      <c r="G54" s="435"/>
      <c r="H54" s="435"/>
      <c r="I54" s="435"/>
      <c r="J54" s="435"/>
      <c r="K54" s="435"/>
      <c r="L54" s="435"/>
      <c r="M54" s="435"/>
      <c r="N54" s="435"/>
      <c r="O54" s="435"/>
      <c r="P54" s="435"/>
      <c r="Q54" s="435"/>
      <c r="R54" s="435"/>
      <c r="S54" s="435"/>
      <c r="T54" s="435"/>
      <c r="U54" s="435"/>
      <c r="V54" s="107"/>
      <c r="W54" s="106"/>
      <c r="X54" s="106"/>
      <c r="Y54" s="436" t="s">
        <v>129</v>
      </c>
      <c r="Z54" s="436"/>
      <c r="AA54" s="436"/>
      <c r="AB54" s="436"/>
      <c r="AC54" s="436"/>
      <c r="AD54" s="436"/>
      <c r="AE54" s="436"/>
      <c r="AF54" s="436"/>
      <c r="AG54" s="436"/>
      <c r="AH54" s="436"/>
      <c r="AI54" s="436"/>
      <c r="AJ54" s="436"/>
      <c r="AK54" s="436"/>
      <c r="AL54" s="436"/>
      <c r="AM54" s="436"/>
      <c r="AN54" s="436"/>
      <c r="AO54" s="436"/>
      <c r="AP54" s="436"/>
      <c r="AQ54" s="436"/>
      <c r="AR54" s="436"/>
      <c r="AS54" s="436"/>
      <c r="AT54" s="40"/>
    </row>
    <row r="55" spans="1:46" x14ac:dyDescent="0.25">
      <c r="A55" s="45"/>
      <c r="B55" s="435"/>
      <c r="C55" s="435"/>
      <c r="D55" s="435"/>
      <c r="E55" s="435"/>
      <c r="F55" s="435"/>
      <c r="G55" s="435"/>
      <c r="H55" s="435"/>
      <c r="I55" s="435"/>
      <c r="J55" s="435"/>
      <c r="K55" s="435"/>
      <c r="L55" s="435"/>
      <c r="M55" s="435"/>
      <c r="N55" s="435"/>
      <c r="O55" s="435"/>
      <c r="P55" s="435"/>
      <c r="Q55" s="435"/>
      <c r="R55" s="435"/>
      <c r="S55" s="435"/>
      <c r="T55" s="435"/>
      <c r="U55" s="435"/>
      <c r="V55" s="107"/>
      <c r="W55" s="106"/>
      <c r="X55" s="106"/>
      <c r="Y55" s="436"/>
      <c r="Z55" s="436"/>
      <c r="AA55" s="436"/>
      <c r="AB55" s="436"/>
      <c r="AC55" s="436"/>
      <c r="AD55" s="436"/>
      <c r="AE55" s="436"/>
      <c r="AF55" s="436"/>
      <c r="AG55" s="436"/>
      <c r="AH55" s="436"/>
      <c r="AI55" s="436"/>
      <c r="AJ55" s="436"/>
      <c r="AK55" s="436"/>
      <c r="AL55" s="436"/>
      <c r="AM55" s="436"/>
      <c r="AN55" s="436"/>
      <c r="AO55" s="436"/>
      <c r="AP55" s="436"/>
      <c r="AQ55" s="436"/>
      <c r="AR55" s="436"/>
      <c r="AS55" s="436"/>
      <c r="AT55" s="12"/>
    </row>
    <row r="56" spans="1:46" ht="15.75" customHeight="1" x14ac:dyDescent="0.25">
      <c r="A56" s="45"/>
      <c r="B56" s="435"/>
      <c r="C56" s="435"/>
      <c r="D56" s="435"/>
      <c r="E56" s="435"/>
      <c r="F56" s="435"/>
      <c r="G56" s="435"/>
      <c r="H56" s="435"/>
      <c r="I56" s="435"/>
      <c r="J56" s="435"/>
      <c r="K56" s="435"/>
      <c r="L56" s="435"/>
      <c r="M56" s="435"/>
      <c r="N56" s="435"/>
      <c r="O56" s="435"/>
      <c r="P56" s="435"/>
      <c r="Q56" s="435"/>
      <c r="R56" s="435"/>
      <c r="S56" s="435"/>
      <c r="T56" s="435"/>
      <c r="U56" s="435"/>
      <c r="V56" s="107"/>
      <c r="W56" s="106"/>
      <c r="X56" s="10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50"/>
    </row>
    <row r="57" spans="1:46" ht="19.5" customHeight="1" x14ac:dyDescent="0.25">
      <c r="A57" s="45"/>
      <c r="B57" s="435"/>
      <c r="C57" s="435"/>
      <c r="D57" s="435"/>
      <c r="E57" s="435"/>
      <c r="F57" s="435"/>
      <c r="G57" s="435"/>
      <c r="H57" s="435"/>
      <c r="I57" s="435"/>
      <c r="J57" s="435"/>
      <c r="K57" s="435"/>
      <c r="L57" s="435"/>
      <c r="M57" s="435"/>
      <c r="N57" s="435"/>
      <c r="O57" s="435"/>
      <c r="P57" s="435"/>
      <c r="Q57" s="435"/>
      <c r="R57" s="435"/>
      <c r="S57" s="435"/>
      <c r="T57" s="435"/>
      <c r="U57" s="435"/>
      <c r="V57" s="107"/>
      <c r="W57" s="106"/>
      <c r="X57" s="10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7"/>
    </row>
    <row r="58" spans="1:46" ht="17.25" customHeight="1" x14ac:dyDescent="0.25">
      <c r="A58" s="45"/>
      <c r="B58" s="435" t="s">
        <v>99</v>
      </c>
      <c r="C58" s="435"/>
      <c r="D58" s="435"/>
      <c r="E58" s="435"/>
      <c r="F58" s="435"/>
      <c r="G58" s="435"/>
      <c r="H58" s="435"/>
      <c r="I58" s="435"/>
      <c r="J58" s="435"/>
      <c r="K58" s="435"/>
      <c r="L58" s="435"/>
      <c r="M58" s="435"/>
      <c r="N58" s="435"/>
      <c r="O58" s="435"/>
      <c r="P58" s="435"/>
      <c r="Q58" s="435"/>
      <c r="R58" s="435"/>
      <c r="S58" s="435"/>
      <c r="T58" s="435"/>
      <c r="U58" s="435"/>
      <c r="V58" s="107"/>
      <c r="W58" s="106"/>
      <c r="X58" s="106"/>
      <c r="Y58" s="427" t="s">
        <v>108</v>
      </c>
      <c r="Z58" s="427"/>
      <c r="AA58" s="427"/>
      <c r="AB58" s="427"/>
      <c r="AC58" s="427"/>
      <c r="AD58" s="427"/>
      <c r="AE58" s="427"/>
      <c r="AF58" s="427"/>
      <c r="AG58" s="427"/>
      <c r="AH58" s="427"/>
      <c r="AI58" s="427"/>
      <c r="AJ58" s="427"/>
      <c r="AK58" s="427"/>
      <c r="AL58" s="427"/>
      <c r="AM58" s="427"/>
      <c r="AN58" s="427"/>
      <c r="AO58" s="427"/>
      <c r="AP58" s="427"/>
      <c r="AQ58" s="427"/>
      <c r="AR58" s="427"/>
      <c r="AS58" s="427"/>
      <c r="AT58" s="47"/>
    </row>
    <row r="59" spans="1:46" ht="17.25" customHeight="1" x14ac:dyDescent="0.25">
      <c r="A59" s="45"/>
      <c r="B59" s="435"/>
      <c r="C59" s="435"/>
      <c r="D59" s="435"/>
      <c r="E59" s="435"/>
      <c r="F59" s="435"/>
      <c r="G59" s="435"/>
      <c r="H59" s="435"/>
      <c r="I59" s="435"/>
      <c r="J59" s="435"/>
      <c r="K59" s="435"/>
      <c r="L59" s="435"/>
      <c r="M59" s="435"/>
      <c r="N59" s="435"/>
      <c r="O59" s="435"/>
      <c r="P59" s="435"/>
      <c r="Q59" s="435"/>
      <c r="R59" s="435"/>
      <c r="S59" s="435"/>
      <c r="T59" s="435"/>
      <c r="U59" s="435"/>
      <c r="V59" s="107"/>
      <c r="W59" s="106"/>
      <c r="X59" s="106"/>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7"/>
    </row>
    <row r="60" spans="1:46" ht="16.5" customHeight="1" x14ac:dyDescent="0.25">
      <c r="A60" s="45"/>
      <c r="B60" s="435"/>
      <c r="C60" s="435"/>
      <c r="D60" s="435"/>
      <c r="E60" s="435"/>
      <c r="F60" s="435"/>
      <c r="G60" s="435"/>
      <c r="H60" s="435"/>
      <c r="I60" s="435"/>
      <c r="J60" s="435"/>
      <c r="K60" s="435"/>
      <c r="L60" s="435"/>
      <c r="M60" s="435"/>
      <c r="N60" s="435"/>
      <c r="O60" s="435"/>
      <c r="P60" s="435"/>
      <c r="Q60" s="435"/>
      <c r="R60" s="435"/>
      <c r="S60" s="435"/>
      <c r="T60" s="435"/>
      <c r="U60" s="435"/>
      <c r="V60" s="107"/>
      <c r="W60" s="106"/>
      <c r="X60" s="106"/>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7"/>
    </row>
    <row r="61" spans="1:46" x14ac:dyDescent="0.25">
      <c r="A61" s="45"/>
      <c r="B61" s="435"/>
      <c r="C61" s="435"/>
      <c r="D61" s="435"/>
      <c r="E61" s="435"/>
      <c r="F61" s="435"/>
      <c r="G61" s="435"/>
      <c r="H61" s="435"/>
      <c r="I61" s="435"/>
      <c r="J61" s="435"/>
      <c r="K61" s="435"/>
      <c r="L61" s="435"/>
      <c r="M61" s="435"/>
      <c r="N61" s="435"/>
      <c r="O61" s="435"/>
      <c r="P61" s="435"/>
      <c r="Q61" s="435"/>
      <c r="R61" s="435"/>
      <c r="S61" s="435"/>
      <c r="T61" s="435"/>
      <c r="U61" s="435"/>
      <c r="V61" s="107"/>
      <c r="W61" s="106"/>
      <c r="X61" s="106"/>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7"/>
    </row>
    <row r="62" spans="1:46" ht="22.5" customHeight="1" x14ac:dyDescent="0.25">
      <c r="A62" s="45"/>
      <c r="B62" s="435"/>
      <c r="C62" s="435"/>
      <c r="D62" s="435"/>
      <c r="E62" s="435"/>
      <c r="F62" s="435"/>
      <c r="G62" s="435"/>
      <c r="H62" s="435"/>
      <c r="I62" s="435"/>
      <c r="J62" s="435"/>
      <c r="K62" s="435"/>
      <c r="L62" s="435"/>
      <c r="M62" s="435"/>
      <c r="N62" s="435"/>
      <c r="O62" s="435"/>
      <c r="P62" s="435"/>
      <c r="Q62" s="435"/>
      <c r="R62" s="435"/>
      <c r="S62" s="435"/>
      <c r="T62" s="435"/>
      <c r="U62" s="435"/>
      <c r="V62" s="107"/>
      <c r="W62" s="106"/>
      <c r="X62" s="106"/>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47"/>
    </row>
    <row r="63" spans="1:46" ht="14.25" customHeight="1" x14ac:dyDescent="0.25">
      <c r="A63" s="45"/>
      <c r="B63" s="435"/>
      <c r="C63" s="435"/>
      <c r="D63" s="435"/>
      <c r="E63" s="435"/>
      <c r="F63" s="435"/>
      <c r="G63" s="435"/>
      <c r="H63" s="435"/>
      <c r="I63" s="435"/>
      <c r="J63" s="435"/>
      <c r="K63" s="435"/>
      <c r="L63" s="435"/>
      <c r="M63" s="435"/>
      <c r="N63" s="435"/>
      <c r="O63" s="435"/>
      <c r="P63" s="435"/>
      <c r="Q63" s="435"/>
      <c r="R63" s="435"/>
      <c r="S63" s="435"/>
      <c r="T63" s="435"/>
      <c r="U63" s="435"/>
      <c r="V63" s="107"/>
      <c r="W63" s="106"/>
      <c r="X63" s="106"/>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47"/>
    </row>
    <row r="64" spans="1:46" ht="20.25" customHeight="1" x14ac:dyDescent="0.25">
      <c r="A64" s="45"/>
      <c r="B64" s="435"/>
      <c r="C64" s="435"/>
      <c r="D64" s="435"/>
      <c r="E64" s="435"/>
      <c r="F64" s="435"/>
      <c r="G64" s="435"/>
      <c r="H64" s="435"/>
      <c r="I64" s="435"/>
      <c r="J64" s="435"/>
      <c r="K64" s="435"/>
      <c r="L64" s="435"/>
      <c r="M64" s="435"/>
      <c r="N64" s="435"/>
      <c r="O64" s="435"/>
      <c r="P64" s="435"/>
      <c r="Q64" s="435"/>
      <c r="R64" s="435"/>
      <c r="S64" s="435"/>
      <c r="T64" s="435"/>
      <c r="U64" s="435"/>
      <c r="V64" s="107"/>
      <c r="W64" s="106"/>
      <c r="X64" s="106"/>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47"/>
    </row>
    <row r="65" spans="1:47" ht="20.25" customHeight="1" x14ac:dyDescent="0.25">
      <c r="A65" s="45"/>
      <c r="B65" s="435"/>
      <c r="C65" s="435"/>
      <c r="D65" s="435"/>
      <c r="E65" s="435"/>
      <c r="F65" s="435"/>
      <c r="G65" s="435"/>
      <c r="H65" s="435"/>
      <c r="I65" s="435"/>
      <c r="J65" s="435"/>
      <c r="K65" s="435"/>
      <c r="L65" s="435"/>
      <c r="M65" s="435"/>
      <c r="N65" s="435"/>
      <c r="O65" s="435"/>
      <c r="P65" s="435"/>
      <c r="Q65" s="435"/>
      <c r="R65" s="435"/>
      <c r="S65" s="435"/>
      <c r="T65" s="435"/>
      <c r="U65" s="435"/>
      <c r="V65" s="107"/>
      <c r="W65" s="106"/>
      <c r="X65" s="106"/>
      <c r="Y65" s="106"/>
      <c r="Z65" s="106"/>
      <c r="AA65" s="106"/>
      <c r="AB65" s="106"/>
      <c r="AC65" s="106"/>
      <c r="AD65" s="106"/>
      <c r="AE65" s="106"/>
      <c r="AF65" s="106"/>
      <c r="AG65" s="106"/>
      <c r="AH65" s="106"/>
      <c r="AI65" s="106"/>
      <c r="AJ65" s="106"/>
      <c r="AK65" s="106"/>
      <c r="AL65" s="106"/>
      <c r="AM65" s="106"/>
      <c r="AN65" s="105"/>
      <c r="AO65" s="106"/>
      <c r="AP65" s="106"/>
      <c r="AQ65" s="106"/>
      <c r="AR65" s="106"/>
      <c r="AS65" s="106"/>
      <c r="AT65" s="40"/>
    </row>
    <row r="66" spans="1:47" ht="16.5" customHeight="1" x14ac:dyDescent="0.25">
      <c r="A66" s="45"/>
      <c r="B66" s="434" t="s">
        <v>98</v>
      </c>
      <c r="C66" s="434"/>
      <c r="D66" s="434"/>
      <c r="E66" s="434"/>
      <c r="F66" s="434"/>
      <c r="G66" s="434"/>
      <c r="H66" s="434"/>
      <c r="I66" s="434"/>
      <c r="J66" s="434"/>
      <c r="K66" s="434"/>
      <c r="L66" s="434"/>
      <c r="M66" s="434"/>
      <c r="N66" s="434"/>
      <c r="O66" s="434"/>
      <c r="P66" s="434"/>
      <c r="Q66" s="434"/>
      <c r="R66" s="434"/>
      <c r="S66" s="434"/>
      <c r="T66" s="434"/>
      <c r="U66" s="434"/>
      <c r="V66" s="107"/>
      <c r="W66" s="106"/>
      <c r="X66" s="106"/>
      <c r="Y66" s="106"/>
      <c r="Z66" s="106"/>
      <c r="AA66" s="106"/>
      <c r="AB66" s="106"/>
      <c r="AC66" s="106"/>
      <c r="AD66" s="106"/>
      <c r="AE66" s="106"/>
      <c r="AF66" s="106"/>
      <c r="AG66" s="106"/>
      <c r="AH66" s="106"/>
      <c r="AI66" s="106"/>
      <c r="AJ66" s="106"/>
      <c r="AK66" s="106"/>
      <c r="AL66" s="106"/>
      <c r="AM66" s="106"/>
      <c r="AN66" s="105"/>
      <c r="AO66" s="106"/>
      <c r="AP66" s="106"/>
      <c r="AQ66" s="106"/>
      <c r="AR66" s="106"/>
      <c r="AS66" s="106"/>
      <c r="AT66" s="40"/>
    </row>
    <row r="67" spans="1:47" ht="19.5" customHeight="1" x14ac:dyDescent="0.25">
      <c r="A67" s="45"/>
      <c r="B67" s="434" t="s">
        <v>100</v>
      </c>
      <c r="C67" s="434"/>
      <c r="D67" s="434"/>
      <c r="E67" s="434"/>
      <c r="F67" s="434"/>
      <c r="G67" s="434"/>
      <c r="H67" s="434"/>
      <c r="I67" s="434"/>
      <c r="J67" s="434"/>
      <c r="K67" s="434"/>
      <c r="L67" s="434"/>
      <c r="M67" s="434"/>
      <c r="N67" s="434"/>
      <c r="O67" s="434"/>
      <c r="P67" s="434"/>
      <c r="Q67" s="434"/>
      <c r="R67" s="434"/>
      <c r="S67" s="434"/>
      <c r="T67" s="434"/>
      <c r="U67" s="434"/>
      <c r="V67" s="107"/>
      <c r="W67" s="106"/>
      <c r="X67" s="106"/>
      <c r="Y67" s="106"/>
      <c r="Z67" s="106"/>
      <c r="AA67" s="106"/>
      <c r="AB67" s="106"/>
      <c r="AC67" s="106"/>
      <c r="AD67" s="106"/>
      <c r="AE67" s="106"/>
      <c r="AF67" s="106"/>
      <c r="AG67" s="106"/>
      <c r="AH67" s="106"/>
      <c r="AI67" s="106"/>
      <c r="AJ67" s="106"/>
      <c r="AK67" s="106"/>
      <c r="AL67" s="106"/>
      <c r="AM67" s="106"/>
      <c r="AN67" s="105"/>
      <c r="AO67" s="106"/>
      <c r="AP67" s="106"/>
      <c r="AQ67" s="106"/>
      <c r="AR67" s="106"/>
      <c r="AS67" s="106"/>
      <c r="AT67" s="40"/>
    </row>
    <row r="68" spans="1:47" ht="19.5" customHeight="1" x14ac:dyDescent="0.25">
      <c r="A68" s="45"/>
      <c r="B68" s="434" t="s">
        <v>101</v>
      </c>
      <c r="C68" s="434"/>
      <c r="D68" s="434"/>
      <c r="E68" s="434"/>
      <c r="F68" s="434"/>
      <c r="G68" s="434"/>
      <c r="H68" s="434"/>
      <c r="I68" s="434"/>
      <c r="J68" s="434"/>
      <c r="K68" s="434"/>
      <c r="L68" s="434"/>
      <c r="M68" s="434"/>
      <c r="N68" s="434"/>
      <c r="O68" s="434"/>
      <c r="P68" s="434"/>
      <c r="Q68" s="434"/>
      <c r="R68" s="434"/>
      <c r="S68" s="434"/>
      <c r="T68" s="434"/>
      <c r="U68" s="434"/>
      <c r="V68" s="107"/>
      <c r="W68" s="106"/>
      <c r="X68" s="106"/>
      <c r="Y68" s="106"/>
      <c r="Z68" s="106"/>
      <c r="AA68" s="106"/>
      <c r="AB68" s="106"/>
      <c r="AC68" s="106"/>
      <c r="AD68" s="106"/>
      <c r="AE68" s="106"/>
      <c r="AF68" s="106"/>
      <c r="AG68" s="106"/>
      <c r="AH68" s="106"/>
      <c r="AI68" s="106"/>
      <c r="AJ68" s="106"/>
      <c r="AK68" s="106"/>
      <c r="AL68" s="106"/>
      <c r="AM68" s="106"/>
      <c r="AN68" s="105"/>
      <c r="AO68" s="106"/>
      <c r="AP68" s="106"/>
      <c r="AQ68" s="106"/>
      <c r="AR68" s="106"/>
      <c r="AS68" s="106"/>
      <c r="AT68" s="40"/>
    </row>
    <row r="69" spans="1:47" ht="20.25" customHeight="1" x14ac:dyDescent="0.25">
      <c r="A69" s="34"/>
      <c r="B69" s="103" t="s">
        <v>103</v>
      </c>
      <c r="C69" s="109"/>
      <c r="D69" s="109"/>
      <c r="E69" s="109"/>
      <c r="F69" s="109"/>
      <c r="G69" s="109"/>
      <c r="H69" s="109"/>
      <c r="I69" s="109"/>
      <c r="J69" s="109"/>
      <c r="K69" s="109"/>
      <c r="L69" s="109"/>
      <c r="M69" s="109"/>
      <c r="N69" s="109"/>
      <c r="O69" s="109"/>
      <c r="P69" s="109"/>
      <c r="Q69" s="109"/>
      <c r="R69" s="109"/>
      <c r="S69" s="109"/>
      <c r="T69" s="109"/>
      <c r="U69" s="109"/>
      <c r="V69" s="108"/>
      <c r="W69" s="109"/>
      <c r="X69" s="109"/>
      <c r="Y69" s="109"/>
      <c r="Z69" s="109"/>
      <c r="AA69" s="109"/>
      <c r="AB69" s="109"/>
      <c r="AC69" s="109"/>
      <c r="AD69" s="109"/>
      <c r="AE69" s="109"/>
      <c r="AF69" s="109"/>
      <c r="AG69" s="109"/>
      <c r="AH69" s="109"/>
      <c r="AI69" s="109"/>
      <c r="AJ69" s="109"/>
      <c r="AK69" s="109"/>
      <c r="AL69" s="109"/>
      <c r="AM69" s="109"/>
      <c r="AN69" s="105"/>
      <c r="AO69" s="109"/>
      <c r="AP69" s="109"/>
      <c r="AQ69" s="109"/>
      <c r="AR69" s="109"/>
      <c r="AS69" s="109"/>
      <c r="AT69" s="36"/>
      <c r="AU69" s="9" t="s">
        <v>23</v>
      </c>
    </row>
    <row r="70" spans="1:47" ht="17.25" customHeight="1" x14ac:dyDescent="0.25">
      <c r="A70" s="366"/>
      <c r="B70" s="367"/>
      <c r="C70" s="367"/>
      <c r="D70" s="367"/>
      <c r="E70" s="367"/>
      <c r="F70" s="367"/>
      <c r="G70" s="367"/>
      <c r="H70" s="367"/>
      <c r="I70" s="367"/>
      <c r="J70" s="367"/>
      <c r="K70" s="413"/>
      <c r="L70" s="414"/>
      <c r="M70" s="414"/>
      <c r="N70" s="414"/>
      <c r="O70" s="414"/>
      <c r="P70" s="414"/>
      <c r="Q70" s="414"/>
      <c r="R70" s="414"/>
      <c r="S70" s="414"/>
      <c r="T70" s="414"/>
      <c r="U70" s="414"/>
      <c r="V70" s="414"/>
      <c r="W70" s="414"/>
      <c r="X70" s="414"/>
      <c r="Y70" s="415"/>
      <c r="Z70" s="415"/>
      <c r="AA70" s="415"/>
      <c r="AB70" s="415"/>
      <c r="AC70" s="415"/>
      <c r="AD70" s="415"/>
      <c r="AE70" s="415"/>
      <c r="AF70" s="415"/>
      <c r="AG70" s="415"/>
      <c r="AH70" s="415"/>
      <c r="AI70" s="415"/>
      <c r="AJ70" s="416"/>
      <c r="AK70" s="396"/>
      <c r="AL70" s="396"/>
      <c r="AM70" s="396"/>
      <c r="AN70" s="396"/>
      <c r="AO70" s="396"/>
      <c r="AP70" s="396"/>
      <c r="AQ70" s="396"/>
      <c r="AR70" s="396"/>
      <c r="AS70" s="396"/>
      <c r="AT70" s="397"/>
      <c r="AU70" s="8">
        <f ca="1">NOW()</f>
        <v>44711.69043865741</v>
      </c>
    </row>
    <row r="71" spans="1:47" ht="18.75" customHeight="1" x14ac:dyDescent="0.25">
      <c r="A71" s="368"/>
      <c r="B71" s="369"/>
      <c r="C71" s="369"/>
      <c r="D71" s="369"/>
      <c r="E71" s="369"/>
      <c r="F71" s="369"/>
      <c r="G71" s="369"/>
      <c r="H71" s="369"/>
      <c r="I71" s="369"/>
      <c r="J71" s="389"/>
      <c r="K71" s="25"/>
      <c r="L71" s="26"/>
      <c r="M71" s="26"/>
      <c r="N71" s="26"/>
      <c r="O71" s="26"/>
      <c r="P71" s="26"/>
      <c r="Q71" s="26"/>
      <c r="R71" s="26"/>
      <c r="S71" s="391" t="s">
        <v>0</v>
      </c>
      <c r="T71" s="391"/>
      <c r="U71" s="391"/>
      <c r="V71" s="391"/>
      <c r="W71" s="391"/>
      <c r="X71" s="391"/>
      <c r="Y71" s="391"/>
      <c r="Z71" s="391"/>
      <c r="AA71" s="391"/>
      <c r="AB71" s="391"/>
      <c r="AC71" s="391"/>
      <c r="AD71" s="391"/>
      <c r="AE71" s="26"/>
      <c r="AF71" s="26"/>
      <c r="AG71" s="26"/>
      <c r="AH71" s="26"/>
      <c r="AI71" s="26"/>
      <c r="AJ71" s="27"/>
      <c r="AK71" s="398"/>
      <c r="AL71" s="399"/>
      <c r="AM71" s="399"/>
      <c r="AN71" s="399"/>
      <c r="AO71" s="399"/>
      <c r="AP71" s="399"/>
      <c r="AQ71" s="399"/>
      <c r="AR71" s="399"/>
      <c r="AS71" s="399"/>
      <c r="AT71" s="400"/>
    </row>
  </sheetData>
  <sheetProtection selectLockedCells="1"/>
  <customSheetViews>
    <customSheetView guid="{4DD4E068-A3AC-4DDB-8044-ABACEA6F7BA3}" scale="70" showPageBreaks="1" printArea="1" hiddenColumns="1" state="hidden" view="pageBreakPreview" topLeftCell="A16">
      <selection activeCell="X47" sqref="X47"/>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26">
    <mergeCell ref="B6:U6"/>
    <mergeCell ref="A1:J2"/>
    <mergeCell ref="K1:AT2"/>
    <mergeCell ref="A3:A4"/>
    <mergeCell ref="B3:J4"/>
    <mergeCell ref="K3:AJ4"/>
    <mergeCell ref="AK3:AT4"/>
    <mergeCell ref="A70:J71"/>
    <mergeCell ref="K70:X70"/>
    <mergeCell ref="Y70:AJ70"/>
    <mergeCell ref="AK70:AT71"/>
    <mergeCell ref="S71:AD71"/>
    <mergeCell ref="B67:U67"/>
    <mergeCell ref="B68:U68"/>
    <mergeCell ref="B58:U65"/>
    <mergeCell ref="B66:U66"/>
    <mergeCell ref="Y8:AS9"/>
    <mergeCell ref="Y10:AS21"/>
    <mergeCell ref="Y23:AS34"/>
    <mergeCell ref="B22:U38"/>
    <mergeCell ref="B39:U57"/>
    <mergeCell ref="B8:U21"/>
    <mergeCell ref="Y35:AS35"/>
    <mergeCell ref="Y36:AS53"/>
    <mergeCell ref="Y54:AS57"/>
    <mergeCell ref="Y58:AS61"/>
  </mergeCells>
  <printOptions horizontalCentered="1" verticalCentered="1"/>
  <pageMargins left="0.78740157480314965" right="0.19685039370078741" top="0.19685039370078741" bottom="0.19685039370078741" header="0.31496062992125984" footer="0.31496062992125984"/>
  <pageSetup paperSize="9" scale="72" orientation="portrait" r:id="rId2"/>
  <colBreaks count="1" manualBreakCount="1">
    <brk id="46" max="69"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BK70"/>
  <sheetViews>
    <sheetView view="pageBreakPreview" topLeftCell="A16" zoomScale="70" zoomScaleNormal="70" zoomScaleSheetLayoutView="70" workbookViewId="0">
      <selection activeCell="BM42" sqref="BM42"/>
    </sheetView>
  </sheetViews>
  <sheetFormatPr defaultRowHeight="15.75" x14ac:dyDescent="0.25"/>
  <cols>
    <col min="1" max="1" width="2.875" customWidth="1"/>
    <col min="2" max="10" width="2.625" customWidth="1"/>
    <col min="11" max="20" width="2.625" style="7" customWidth="1"/>
    <col min="21" max="21" width="2.875" style="7" customWidth="1"/>
    <col min="22" max="22" width="3.125" style="7" customWidth="1"/>
    <col min="23" max="23" width="0.625" style="7" customWidth="1"/>
    <col min="24" max="24" width="3.125" style="7" customWidth="1"/>
    <col min="25" max="36" width="2.625" style="7" customWidth="1"/>
    <col min="37" max="38" width="2.625" customWidth="1"/>
    <col min="39" max="39" width="3.125" customWidth="1"/>
    <col min="40" max="40" width="2.875" customWidth="1"/>
    <col min="41" max="43" width="2.625" customWidth="1"/>
    <col min="44" max="44" width="2.75" customWidth="1"/>
    <col min="45" max="46" width="2.625" customWidth="1"/>
    <col min="47" max="47" width="17.625" hidden="1" customWidth="1"/>
    <col min="48" max="57" width="9" hidden="1" customWidth="1"/>
    <col min="58" max="63" width="8.75" hidden="1" customWidth="1"/>
  </cols>
  <sheetData>
    <row r="1" spans="1:46" x14ac:dyDescent="0.25">
      <c r="A1" s="440"/>
      <c r="B1" s="441"/>
      <c r="C1" s="441"/>
      <c r="D1" s="441"/>
      <c r="E1" s="441"/>
      <c r="F1" s="441"/>
      <c r="G1" s="441"/>
      <c r="H1" s="441"/>
      <c r="I1" s="441"/>
      <c r="J1" s="441"/>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442"/>
      <c r="B2" s="443"/>
      <c r="C2" s="443"/>
      <c r="D2" s="443"/>
      <c r="E2" s="443"/>
      <c r="F2" s="443"/>
      <c r="G2" s="443"/>
      <c r="H2" s="443"/>
      <c r="I2" s="443"/>
      <c r="J2" s="443"/>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110</v>
      </c>
      <c r="C3" s="378"/>
      <c r="D3" s="378"/>
      <c r="E3" s="378"/>
      <c r="F3" s="378"/>
      <c r="G3" s="378"/>
      <c r="H3" s="378"/>
      <c r="I3" s="378"/>
      <c r="J3" s="379"/>
      <c r="K3" s="406" t="s">
        <v>111</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7"/>
      <c r="AS4" s="387"/>
      <c r="AT4" s="388"/>
    </row>
    <row r="5" spans="1:46" ht="15.75" customHeight="1" x14ac:dyDescent="0.25">
      <c r="A5" s="3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32"/>
    </row>
    <row r="6" spans="1:46" ht="15.75" customHeight="1" x14ac:dyDescent="0.25">
      <c r="A6" s="41"/>
      <c r="B6" s="401" t="s">
        <v>112</v>
      </c>
      <c r="C6" s="401"/>
      <c r="D6" s="401"/>
      <c r="E6" s="401"/>
      <c r="F6" s="401"/>
      <c r="G6" s="401"/>
      <c r="H6" s="401"/>
      <c r="I6" s="401"/>
      <c r="J6" s="401"/>
      <c r="K6" s="401"/>
      <c r="L6" s="401"/>
      <c r="M6" s="401"/>
      <c r="N6" s="401"/>
      <c r="O6" s="401"/>
      <c r="P6" s="401"/>
      <c r="Q6" s="401"/>
      <c r="R6" s="401"/>
      <c r="S6" s="401"/>
      <c r="T6" s="401"/>
      <c r="U6" s="401"/>
      <c r="V6" s="102"/>
      <c r="W6" s="102"/>
      <c r="X6" s="103"/>
      <c r="Y6" s="435" t="s">
        <v>123</v>
      </c>
      <c r="Z6" s="435"/>
      <c r="AA6" s="435"/>
      <c r="AB6" s="435"/>
      <c r="AC6" s="435"/>
      <c r="AD6" s="435"/>
      <c r="AE6" s="435"/>
      <c r="AF6" s="435"/>
      <c r="AG6" s="435"/>
      <c r="AH6" s="435"/>
      <c r="AI6" s="435"/>
      <c r="AJ6" s="435"/>
      <c r="AK6" s="435"/>
      <c r="AL6" s="435"/>
      <c r="AM6" s="435"/>
      <c r="AN6" s="435"/>
      <c r="AO6" s="435"/>
      <c r="AP6" s="435"/>
      <c r="AQ6" s="435"/>
      <c r="AR6" s="435"/>
      <c r="AS6" s="435"/>
      <c r="AT6" s="46"/>
    </row>
    <row r="7" spans="1:46" ht="15.75" customHeight="1" x14ac:dyDescent="0.25">
      <c r="A7" s="13"/>
      <c r="B7" s="401"/>
      <c r="C7" s="401"/>
      <c r="D7" s="401"/>
      <c r="E7" s="401"/>
      <c r="F7" s="401"/>
      <c r="G7" s="401"/>
      <c r="H7" s="401"/>
      <c r="I7" s="401"/>
      <c r="J7" s="401"/>
      <c r="K7" s="401"/>
      <c r="L7" s="401"/>
      <c r="M7" s="401"/>
      <c r="N7" s="401"/>
      <c r="O7" s="401"/>
      <c r="P7" s="401"/>
      <c r="Q7" s="401"/>
      <c r="R7" s="401"/>
      <c r="S7" s="401"/>
      <c r="T7" s="401"/>
      <c r="U7" s="401"/>
      <c r="V7" s="104"/>
      <c r="W7" s="102"/>
      <c r="X7" s="102"/>
      <c r="Y7" s="435"/>
      <c r="Z7" s="435"/>
      <c r="AA7" s="435"/>
      <c r="AB7" s="435"/>
      <c r="AC7" s="435"/>
      <c r="AD7" s="435"/>
      <c r="AE7" s="435"/>
      <c r="AF7" s="435"/>
      <c r="AG7" s="435"/>
      <c r="AH7" s="435"/>
      <c r="AI7" s="435"/>
      <c r="AJ7" s="435"/>
      <c r="AK7" s="435"/>
      <c r="AL7" s="435"/>
      <c r="AM7" s="435"/>
      <c r="AN7" s="435"/>
      <c r="AO7" s="435"/>
      <c r="AP7" s="435"/>
      <c r="AQ7" s="435"/>
      <c r="AR7" s="435"/>
      <c r="AS7" s="435"/>
      <c r="AT7" s="32"/>
    </row>
    <row r="8" spans="1:46" ht="15.75" customHeight="1" x14ac:dyDescent="0.25">
      <c r="A8" s="13"/>
      <c r="B8" s="102"/>
      <c r="C8" s="102"/>
      <c r="D8" s="102"/>
      <c r="E8" s="102"/>
      <c r="F8" s="102"/>
      <c r="G8" s="102"/>
      <c r="H8" s="102"/>
      <c r="I8" s="102"/>
      <c r="J8" s="102"/>
      <c r="K8" s="102"/>
      <c r="L8" s="102"/>
      <c r="M8" s="102"/>
      <c r="N8" s="102"/>
      <c r="O8" s="102"/>
      <c r="P8" s="102"/>
      <c r="Q8" s="102"/>
      <c r="R8" s="102"/>
      <c r="S8" s="102"/>
      <c r="T8" s="102"/>
      <c r="U8" s="102"/>
      <c r="V8" s="105"/>
      <c r="W8" s="106"/>
      <c r="X8" s="103"/>
      <c r="Y8" s="435"/>
      <c r="Z8" s="435"/>
      <c r="AA8" s="435"/>
      <c r="AB8" s="435"/>
      <c r="AC8" s="435"/>
      <c r="AD8" s="435"/>
      <c r="AE8" s="435"/>
      <c r="AF8" s="435"/>
      <c r="AG8" s="435"/>
      <c r="AH8" s="435"/>
      <c r="AI8" s="435"/>
      <c r="AJ8" s="435"/>
      <c r="AK8" s="435"/>
      <c r="AL8" s="435"/>
      <c r="AM8" s="435"/>
      <c r="AN8" s="435"/>
      <c r="AO8" s="435"/>
      <c r="AP8" s="435"/>
      <c r="AQ8" s="435"/>
      <c r="AR8" s="435"/>
      <c r="AS8" s="435"/>
      <c r="AT8" s="47"/>
    </row>
    <row r="9" spans="1:46" ht="15.75" customHeight="1" x14ac:dyDescent="0.25">
      <c r="A9" s="43"/>
      <c r="B9" s="435" t="s">
        <v>113</v>
      </c>
      <c r="C9" s="435"/>
      <c r="D9" s="435"/>
      <c r="E9" s="435"/>
      <c r="F9" s="435"/>
      <c r="G9" s="435"/>
      <c r="H9" s="435"/>
      <c r="I9" s="435"/>
      <c r="J9" s="435"/>
      <c r="K9" s="435"/>
      <c r="L9" s="435"/>
      <c r="M9" s="435"/>
      <c r="N9" s="435"/>
      <c r="O9" s="435"/>
      <c r="P9" s="435"/>
      <c r="Q9" s="435"/>
      <c r="R9" s="435"/>
      <c r="S9" s="435"/>
      <c r="T9" s="435"/>
      <c r="U9" s="435"/>
      <c r="V9" s="105"/>
      <c r="W9" s="106"/>
      <c r="X9" s="106"/>
      <c r="Y9" s="435" t="s">
        <v>124</v>
      </c>
      <c r="Z9" s="435"/>
      <c r="AA9" s="435"/>
      <c r="AB9" s="435"/>
      <c r="AC9" s="435"/>
      <c r="AD9" s="435"/>
      <c r="AE9" s="435"/>
      <c r="AF9" s="435"/>
      <c r="AG9" s="435"/>
      <c r="AH9" s="435"/>
      <c r="AI9" s="435"/>
      <c r="AJ9" s="435"/>
      <c r="AK9" s="435"/>
      <c r="AL9" s="435"/>
      <c r="AM9" s="435"/>
      <c r="AN9" s="435"/>
      <c r="AO9" s="435"/>
      <c r="AP9" s="435"/>
      <c r="AQ9" s="435"/>
      <c r="AR9" s="435"/>
      <c r="AS9" s="435"/>
      <c r="AT9" s="47"/>
    </row>
    <row r="10" spans="1:46" ht="15.75" customHeight="1" x14ac:dyDescent="0.25">
      <c r="A10" s="43"/>
      <c r="B10" s="435"/>
      <c r="C10" s="435"/>
      <c r="D10" s="435"/>
      <c r="E10" s="435"/>
      <c r="F10" s="435"/>
      <c r="G10" s="435"/>
      <c r="H10" s="435"/>
      <c r="I10" s="435"/>
      <c r="J10" s="435"/>
      <c r="K10" s="435"/>
      <c r="L10" s="435"/>
      <c r="M10" s="435"/>
      <c r="N10" s="435"/>
      <c r="O10" s="435"/>
      <c r="P10" s="435"/>
      <c r="Q10" s="435"/>
      <c r="R10" s="435"/>
      <c r="S10" s="435"/>
      <c r="T10" s="435"/>
      <c r="U10" s="435"/>
      <c r="V10" s="105"/>
      <c r="W10" s="106"/>
      <c r="X10" s="106"/>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7"/>
    </row>
    <row r="11" spans="1:46" ht="15.75" customHeight="1" x14ac:dyDescent="0.25">
      <c r="A11" s="43"/>
      <c r="B11" s="435"/>
      <c r="C11" s="435"/>
      <c r="D11" s="435"/>
      <c r="E11" s="435"/>
      <c r="F11" s="435"/>
      <c r="G11" s="435"/>
      <c r="H11" s="435"/>
      <c r="I11" s="435"/>
      <c r="J11" s="435"/>
      <c r="K11" s="435"/>
      <c r="L11" s="435"/>
      <c r="M11" s="435"/>
      <c r="N11" s="435"/>
      <c r="O11" s="435"/>
      <c r="P11" s="435"/>
      <c r="Q11" s="435"/>
      <c r="R11" s="435"/>
      <c r="S11" s="435"/>
      <c r="T11" s="435"/>
      <c r="U11" s="435"/>
      <c r="V11" s="105"/>
      <c r="W11" s="106"/>
      <c r="X11" s="106"/>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7"/>
    </row>
    <row r="12" spans="1:46" ht="15.75" customHeight="1" x14ac:dyDescent="0.25">
      <c r="A12" s="43"/>
      <c r="B12" s="435"/>
      <c r="C12" s="435"/>
      <c r="D12" s="435"/>
      <c r="E12" s="435"/>
      <c r="F12" s="435"/>
      <c r="G12" s="435"/>
      <c r="H12" s="435"/>
      <c r="I12" s="435"/>
      <c r="J12" s="435"/>
      <c r="K12" s="435"/>
      <c r="L12" s="435"/>
      <c r="M12" s="435"/>
      <c r="N12" s="435"/>
      <c r="O12" s="435"/>
      <c r="P12" s="435"/>
      <c r="Q12" s="435"/>
      <c r="R12" s="435"/>
      <c r="S12" s="435"/>
      <c r="T12" s="435"/>
      <c r="U12" s="435"/>
      <c r="V12" s="105"/>
      <c r="W12" s="106"/>
      <c r="X12" s="106"/>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7"/>
    </row>
    <row r="13" spans="1:46" ht="15.75" customHeight="1" x14ac:dyDescent="0.25">
      <c r="A13" s="43"/>
      <c r="B13" s="435"/>
      <c r="C13" s="435"/>
      <c r="D13" s="435"/>
      <c r="E13" s="435"/>
      <c r="F13" s="435"/>
      <c r="G13" s="435"/>
      <c r="H13" s="435"/>
      <c r="I13" s="435"/>
      <c r="J13" s="435"/>
      <c r="K13" s="435"/>
      <c r="L13" s="435"/>
      <c r="M13" s="435"/>
      <c r="N13" s="435"/>
      <c r="O13" s="435"/>
      <c r="P13" s="435"/>
      <c r="Q13" s="435"/>
      <c r="R13" s="435"/>
      <c r="S13" s="435"/>
      <c r="T13" s="435"/>
      <c r="U13" s="435"/>
      <c r="V13" s="105"/>
      <c r="W13" s="106"/>
      <c r="X13" s="106"/>
      <c r="Y13" s="429" t="s">
        <v>125</v>
      </c>
      <c r="Z13" s="429"/>
      <c r="AA13" s="429"/>
      <c r="AB13" s="429"/>
      <c r="AC13" s="429"/>
      <c r="AD13" s="429"/>
      <c r="AE13" s="429"/>
      <c r="AF13" s="429"/>
      <c r="AG13" s="429"/>
      <c r="AH13" s="429"/>
      <c r="AI13" s="429"/>
      <c r="AJ13" s="429"/>
      <c r="AK13" s="429"/>
      <c r="AL13" s="429"/>
      <c r="AM13" s="429"/>
      <c r="AN13" s="429"/>
      <c r="AO13" s="429"/>
      <c r="AP13" s="429"/>
      <c r="AQ13" s="429"/>
      <c r="AR13" s="429"/>
      <c r="AS13" s="429"/>
      <c r="AT13" s="47"/>
    </row>
    <row r="14" spans="1:46" ht="13.5" customHeight="1" x14ac:dyDescent="0.25">
      <c r="A14" s="43"/>
      <c r="B14" s="435"/>
      <c r="C14" s="435"/>
      <c r="D14" s="435"/>
      <c r="E14" s="435"/>
      <c r="F14" s="435"/>
      <c r="G14" s="435"/>
      <c r="H14" s="435"/>
      <c r="I14" s="435"/>
      <c r="J14" s="435"/>
      <c r="K14" s="435"/>
      <c r="L14" s="435"/>
      <c r="M14" s="435"/>
      <c r="N14" s="435"/>
      <c r="O14" s="435"/>
      <c r="P14" s="435"/>
      <c r="Q14" s="435"/>
      <c r="R14" s="435"/>
      <c r="S14" s="435"/>
      <c r="T14" s="435"/>
      <c r="U14" s="435"/>
      <c r="V14" s="105"/>
      <c r="W14" s="106"/>
      <c r="X14" s="106"/>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7"/>
    </row>
    <row r="15" spans="1:46" ht="35.25" customHeight="1" x14ac:dyDescent="0.25">
      <c r="A15" s="43"/>
      <c r="B15" s="435"/>
      <c r="C15" s="435"/>
      <c r="D15" s="435"/>
      <c r="E15" s="435"/>
      <c r="F15" s="435"/>
      <c r="G15" s="435"/>
      <c r="H15" s="435"/>
      <c r="I15" s="435"/>
      <c r="J15" s="435"/>
      <c r="K15" s="435"/>
      <c r="L15" s="435"/>
      <c r="M15" s="435"/>
      <c r="N15" s="435"/>
      <c r="O15" s="435"/>
      <c r="P15" s="435"/>
      <c r="Q15" s="435"/>
      <c r="R15" s="435"/>
      <c r="S15" s="435"/>
      <c r="T15" s="435"/>
      <c r="U15" s="435"/>
      <c r="V15" s="105"/>
      <c r="W15" s="106"/>
      <c r="X15" s="106"/>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7"/>
    </row>
    <row r="16" spans="1:46" ht="15.75" customHeight="1" x14ac:dyDescent="0.25">
      <c r="A16" s="43"/>
      <c r="B16" s="435" t="s">
        <v>114</v>
      </c>
      <c r="C16" s="435"/>
      <c r="D16" s="435"/>
      <c r="E16" s="435"/>
      <c r="F16" s="435"/>
      <c r="G16" s="435"/>
      <c r="H16" s="435"/>
      <c r="I16" s="435"/>
      <c r="J16" s="435"/>
      <c r="K16" s="435"/>
      <c r="L16" s="435"/>
      <c r="M16" s="435"/>
      <c r="N16" s="435"/>
      <c r="O16" s="435"/>
      <c r="P16" s="435"/>
      <c r="Q16" s="435"/>
      <c r="R16" s="435"/>
      <c r="S16" s="435"/>
      <c r="T16" s="435"/>
      <c r="U16" s="435"/>
      <c r="V16" s="105"/>
      <c r="W16" s="106"/>
      <c r="X16" s="106"/>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7"/>
    </row>
    <row r="17" spans="1:46" ht="28.5" customHeight="1" x14ac:dyDescent="0.25">
      <c r="A17" s="43"/>
      <c r="B17" s="435"/>
      <c r="C17" s="435"/>
      <c r="D17" s="435"/>
      <c r="E17" s="435"/>
      <c r="F17" s="435"/>
      <c r="G17" s="435"/>
      <c r="H17" s="435"/>
      <c r="I17" s="435"/>
      <c r="J17" s="435"/>
      <c r="K17" s="435"/>
      <c r="L17" s="435"/>
      <c r="M17" s="435"/>
      <c r="N17" s="435"/>
      <c r="O17" s="435"/>
      <c r="P17" s="435"/>
      <c r="Q17" s="435"/>
      <c r="R17" s="435"/>
      <c r="S17" s="435"/>
      <c r="T17" s="435"/>
      <c r="U17" s="435"/>
      <c r="V17" s="105"/>
      <c r="W17" s="106"/>
      <c r="X17" s="106"/>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7"/>
    </row>
    <row r="18" spans="1:46" ht="16.5" customHeight="1" x14ac:dyDescent="0.25">
      <c r="A18" s="43"/>
      <c r="B18" s="435" t="s">
        <v>115</v>
      </c>
      <c r="C18" s="435"/>
      <c r="D18" s="435"/>
      <c r="E18" s="435"/>
      <c r="F18" s="435"/>
      <c r="G18" s="435"/>
      <c r="H18" s="435"/>
      <c r="I18" s="435"/>
      <c r="J18" s="435"/>
      <c r="K18" s="435"/>
      <c r="L18" s="435"/>
      <c r="M18" s="435"/>
      <c r="N18" s="435"/>
      <c r="O18" s="435"/>
      <c r="P18" s="435"/>
      <c r="Q18" s="435"/>
      <c r="R18" s="435"/>
      <c r="S18" s="435"/>
      <c r="T18" s="435"/>
      <c r="U18" s="435"/>
      <c r="V18" s="105"/>
      <c r="W18" s="106"/>
      <c r="X18" s="106"/>
      <c r="Y18" s="422" t="s">
        <v>126</v>
      </c>
      <c r="Z18" s="422"/>
      <c r="AA18" s="422"/>
      <c r="AB18" s="422"/>
      <c r="AC18" s="422"/>
      <c r="AD18" s="422"/>
      <c r="AE18" s="422"/>
      <c r="AF18" s="422"/>
      <c r="AG18" s="422"/>
      <c r="AH18" s="422"/>
      <c r="AI18" s="422"/>
      <c r="AJ18" s="422"/>
      <c r="AK18" s="422"/>
      <c r="AL18" s="422"/>
      <c r="AM18" s="422"/>
      <c r="AN18" s="422"/>
      <c r="AO18" s="422"/>
      <c r="AP18" s="422"/>
      <c r="AQ18" s="422"/>
      <c r="AR18" s="422"/>
      <c r="AS18" s="422"/>
      <c r="AT18" s="47"/>
    </row>
    <row r="19" spans="1:46" ht="15.75" customHeight="1" x14ac:dyDescent="0.25">
      <c r="A19" s="43"/>
      <c r="B19" s="435"/>
      <c r="C19" s="435"/>
      <c r="D19" s="435"/>
      <c r="E19" s="435"/>
      <c r="F19" s="435"/>
      <c r="G19" s="435"/>
      <c r="H19" s="435"/>
      <c r="I19" s="435"/>
      <c r="J19" s="435"/>
      <c r="K19" s="435"/>
      <c r="L19" s="435"/>
      <c r="M19" s="435"/>
      <c r="N19" s="435"/>
      <c r="O19" s="435"/>
      <c r="P19" s="435"/>
      <c r="Q19" s="435"/>
      <c r="R19" s="435"/>
      <c r="S19" s="435"/>
      <c r="T19" s="435"/>
      <c r="U19" s="435"/>
      <c r="V19" s="105"/>
      <c r="W19" s="106"/>
      <c r="X19" s="106"/>
      <c r="Y19" s="422"/>
      <c r="Z19" s="422"/>
      <c r="AA19" s="422"/>
      <c r="AB19" s="422"/>
      <c r="AC19" s="422"/>
      <c r="AD19" s="422"/>
      <c r="AE19" s="422"/>
      <c r="AF19" s="422"/>
      <c r="AG19" s="422"/>
      <c r="AH19" s="422"/>
      <c r="AI19" s="422"/>
      <c r="AJ19" s="422"/>
      <c r="AK19" s="422"/>
      <c r="AL19" s="422"/>
      <c r="AM19" s="422"/>
      <c r="AN19" s="422"/>
      <c r="AO19" s="422"/>
      <c r="AP19" s="422"/>
      <c r="AQ19" s="422"/>
      <c r="AR19" s="422"/>
      <c r="AS19" s="422"/>
      <c r="AT19" s="47"/>
    </row>
    <row r="20" spans="1:46" ht="16.5" customHeight="1" x14ac:dyDescent="0.25">
      <c r="A20" s="38"/>
      <c r="B20" s="435"/>
      <c r="C20" s="435"/>
      <c r="D20" s="435"/>
      <c r="E20" s="435"/>
      <c r="F20" s="435"/>
      <c r="G20" s="435"/>
      <c r="H20" s="435"/>
      <c r="I20" s="435"/>
      <c r="J20" s="435"/>
      <c r="K20" s="435"/>
      <c r="L20" s="435"/>
      <c r="M20" s="435"/>
      <c r="N20" s="435"/>
      <c r="O20" s="435"/>
      <c r="P20" s="435"/>
      <c r="Q20" s="435"/>
      <c r="R20" s="435"/>
      <c r="S20" s="435"/>
      <c r="T20" s="435"/>
      <c r="U20" s="435"/>
      <c r="V20" s="106"/>
      <c r="W20" s="106"/>
      <c r="X20" s="106"/>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7"/>
    </row>
    <row r="21" spans="1:46" ht="15.75" customHeight="1" x14ac:dyDescent="0.25">
      <c r="A21" s="48"/>
      <c r="B21" s="435" t="s">
        <v>116</v>
      </c>
      <c r="C21" s="435"/>
      <c r="D21" s="435"/>
      <c r="E21" s="435"/>
      <c r="F21" s="435"/>
      <c r="G21" s="435"/>
      <c r="H21" s="435"/>
      <c r="I21" s="435"/>
      <c r="J21" s="435"/>
      <c r="K21" s="435"/>
      <c r="L21" s="435"/>
      <c r="M21" s="435"/>
      <c r="N21" s="435"/>
      <c r="O21" s="435"/>
      <c r="P21" s="435"/>
      <c r="Q21" s="435"/>
      <c r="R21" s="435"/>
      <c r="S21" s="435"/>
      <c r="T21" s="435"/>
      <c r="U21" s="435"/>
      <c r="V21" s="106"/>
      <c r="W21" s="106"/>
      <c r="X21" s="106"/>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7"/>
    </row>
    <row r="22" spans="1:46" ht="16.5" customHeight="1" x14ac:dyDescent="0.25">
      <c r="A22" s="38"/>
      <c r="B22" s="435"/>
      <c r="C22" s="435"/>
      <c r="D22" s="435"/>
      <c r="E22" s="435"/>
      <c r="F22" s="435"/>
      <c r="G22" s="435"/>
      <c r="H22" s="435"/>
      <c r="I22" s="435"/>
      <c r="J22" s="435"/>
      <c r="K22" s="435"/>
      <c r="L22" s="435"/>
      <c r="M22" s="435"/>
      <c r="N22" s="435"/>
      <c r="O22" s="435"/>
      <c r="P22" s="435"/>
      <c r="Q22" s="435"/>
      <c r="R22" s="435"/>
      <c r="S22" s="435"/>
      <c r="T22" s="435"/>
      <c r="U22" s="435"/>
      <c r="V22" s="106"/>
      <c r="W22" s="106"/>
      <c r="X22" s="106"/>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47"/>
    </row>
    <row r="23" spans="1:46" ht="16.5" customHeight="1" x14ac:dyDescent="0.25">
      <c r="A23" s="13"/>
      <c r="B23" s="435" t="s">
        <v>117</v>
      </c>
      <c r="C23" s="435"/>
      <c r="D23" s="435"/>
      <c r="E23" s="435"/>
      <c r="F23" s="435"/>
      <c r="G23" s="435"/>
      <c r="H23" s="435"/>
      <c r="I23" s="435"/>
      <c r="J23" s="435"/>
      <c r="K23" s="435"/>
      <c r="L23" s="435"/>
      <c r="M23" s="435"/>
      <c r="N23" s="435"/>
      <c r="O23" s="435"/>
      <c r="P23" s="435"/>
      <c r="Q23" s="435"/>
      <c r="R23" s="435"/>
      <c r="S23" s="435"/>
      <c r="T23" s="435"/>
      <c r="U23" s="435"/>
      <c r="V23" s="107"/>
      <c r="W23" s="106"/>
      <c r="X23" s="106"/>
      <c r="Y23" s="419" t="s">
        <v>127</v>
      </c>
      <c r="Z23" s="419"/>
      <c r="AA23" s="419"/>
      <c r="AB23" s="419"/>
      <c r="AC23" s="419"/>
      <c r="AD23" s="419"/>
      <c r="AE23" s="419"/>
      <c r="AF23" s="419"/>
      <c r="AG23" s="419"/>
      <c r="AH23" s="419"/>
      <c r="AI23" s="419"/>
      <c r="AJ23" s="419"/>
      <c r="AK23" s="419"/>
      <c r="AL23" s="419"/>
      <c r="AM23" s="419"/>
      <c r="AN23" s="419"/>
      <c r="AO23" s="419"/>
      <c r="AP23" s="419"/>
      <c r="AQ23" s="419"/>
      <c r="AR23" s="419"/>
      <c r="AS23" s="419"/>
      <c r="AT23" s="47"/>
    </row>
    <row r="24" spans="1:46" ht="12.75" customHeight="1" x14ac:dyDescent="0.25">
      <c r="A24" s="45"/>
      <c r="B24" s="435"/>
      <c r="C24" s="435"/>
      <c r="D24" s="435"/>
      <c r="E24" s="435"/>
      <c r="F24" s="435"/>
      <c r="G24" s="435"/>
      <c r="H24" s="435"/>
      <c r="I24" s="435"/>
      <c r="J24" s="435"/>
      <c r="K24" s="435"/>
      <c r="L24" s="435"/>
      <c r="M24" s="435"/>
      <c r="N24" s="435"/>
      <c r="O24" s="435"/>
      <c r="P24" s="435"/>
      <c r="Q24" s="435"/>
      <c r="R24" s="435"/>
      <c r="S24" s="435"/>
      <c r="T24" s="435"/>
      <c r="U24" s="435"/>
      <c r="V24" s="107"/>
      <c r="W24" s="106"/>
      <c r="X24" s="106"/>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47"/>
    </row>
    <row r="25" spans="1:46" ht="16.5" customHeight="1" x14ac:dyDescent="0.25">
      <c r="A25" s="45"/>
      <c r="B25" s="435"/>
      <c r="C25" s="435"/>
      <c r="D25" s="435"/>
      <c r="E25" s="435"/>
      <c r="F25" s="435"/>
      <c r="G25" s="435"/>
      <c r="H25" s="435"/>
      <c r="I25" s="435"/>
      <c r="J25" s="435"/>
      <c r="K25" s="435"/>
      <c r="L25" s="435"/>
      <c r="M25" s="435"/>
      <c r="N25" s="435"/>
      <c r="O25" s="435"/>
      <c r="P25" s="435"/>
      <c r="Q25" s="435"/>
      <c r="R25" s="435"/>
      <c r="S25" s="435"/>
      <c r="T25" s="435"/>
      <c r="U25" s="435"/>
      <c r="V25" s="107"/>
      <c r="W25" s="106"/>
      <c r="X25" s="106"/>
      <c r="Y25" s="438" t="s">
        <v>248</v>
      </c>
      <c r="Z25" s="438"/>
      <c r="AA25" s="438"/>
      <c r="AB25" s="438"/>
      <c r="AC25" s="438"/>
      <c r="AD25" s="438"/>
      <c r="AE25" s="438"/>
      <c r="AF25" s="438"/>
      <c r="AG25" s="438"/>
      <c r="AH25" s="438"/>
      <c r="AI25" s="438"/>
      <c r="AJ25" s="438"/>
      <c r="AK25" s="438"/>
      <c r="AL25" s="438"/>
      <c r="AM25" s="438"/>
      <c r="AN25" s="438"/>
      <c r="AO25" s="438"/>
      <c r="AP25" s="438"/>
      <c r="AQ25" s="438"/>
      <c r="AR25" s="438"/>
      <c r="AS25" s="438"/>
      <c r="AT25" s="47"/>
    </row>
    <row r="26" spans="1:46" ht="14.25" customHeight="1" x14ac:dyDescent="0.25">
      <c r="A26" s="45"/>
      <c r="B26" s="435" t="s">
        <v>118</v>
      </c>
      <c r="C26" s="435"/>
      <c r="D26" s="435"/>
      <c r="E26" s="435"/>
      <c r="F26" s="435"/>
      <c r="G26" s="435"/>
      <c r="H26" s="435"/>
      <c r="I26" s="435"/>
      <c r="J26" s="435"/>
      <c r="K26" s="435"/>
      <c r="L26" s="435"/>
      <c r="M26" s="435"/>
      <c r="N26" s="435"/>
      <c r="O26" s="435"/>
      <c r="P26" s="435"/>
      <c r="Q26" s="435"/>
      <c r="R26" s="435"/>
      <c r="S26" s="435"/>
      <c r="T26" s="435"/>
      <c r="U26" s="435"/>
      <c r="V26" s="107"/>
      <c r="W26" s="106"/>
      <c r="X26" s="106"/>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7"/>
    </row>
    <row r="27" spans="1:46" ht="15.75" customHeight="1" x14ac:dyDescent="0.25">
      <c r="A27" s="45"/>
      <c r="B27" s="435"/>
      <c r="C27" s="435"/>
      <c r="D27" s="435"/>
      <c r="E27" s="435"/>
      <c r="F27" s="435"/>
      <c r="G27" s="435"/>
      <c r="H27" s="435"/>
      <c r="I27" s="435"/>
      <c r="J27" s="435"/>
      <c r="K27" s="435"/>
      <c r="L27" s="435"/>
      <c r="M27" s="435"/>
      <c r="N27" s="435"/>
      <c r="O27" s="435"/>
      <c r="P27" s="435"/>
      <c r="Q27" s="435"/>
      <c r="R27" s="435"/>
      <c r="S27" s="435"/>
      <c r="T27" s="435"/>
      <c r="U27" s="435"/>
      <c r="V27" s="107"/>
      <c r="W27" s="106"/>
      <c r="X27" s="106"/>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7"/>
    </row>
    <row r="28" spans="1:46" ht="15.75" customHeight="1" x14ac:dyDescent="0.25">
      <c r="A28" s="45"/>
      <c r="B28" s="435"/>
      <c r="C28" s="435"/>
      <c r="D28" s="435"/>
      <c r="E28" s="435"/>
      <c r="F28" s="435"/>
      <c r="G28" s="435"/>
      <c r="H28" s="435"/>
      <c r="I28" s="435"/>
      <c r="J28" s="435"/>
      <c r="K28" s="435"/>
      <c r="L28" s="435"/>
      <c r="M28" s="435"/>
      <c r="N28" s="435"/>
      <c r="O28" s="435"/>
      <c r="P28" s="435"/>
      <c r="Q28" s="435"/>
      <c r="R28" s="435"/>
      <c r="S28" s="435"/>
      <c r="T28" s="435"/>
      <c r="U28" s="435"/>
      <c r="V28" s="107"/>
      <c r="W28" s="106"/>
      <c r="X28" s="106"/>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7"/>
    </row>
    <row r="29" spans="1:46" ht="15.75" customHeight="1" x14ac:dyDescent="0.25">
      <c r="A29" s="45"/>
      <c r="B29" s="435"/>
      <c r="C29" s="435"/>
      <c r="D29" s="435"/>
      <c r="E29" s="435"/>
      <c r="F29" s="435"/>
      <c r="G29" s="435"/>
      <c r="H29" s="435"/>
      <c r="I29" s="435"/>
      <c r="J29" s="435"/>
      <c r="K29" s="435"/>
      <c r="L29" s="435"/>
      <c r="M29" s="435"/>
      <c r="N29" s="435"/>
      <c r="O29" s="435"/>
      <c r="P29" s="435"/>
      <c r="Q29" s="435"/>
      <c r="R29" s="435"/>
      <c r="S29" s="435"/>
      <c r="T29" s="435"/>
      <c r="U29" s="435"/>
      <c r="V29" s="107"/>
      <c r="W29" s="106"/>
      <c r="X29" s="106"/>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7"/>
    </row>
    <row r="30" spans="1:46" ht="15" customHeight="1" x14ac:dyDescent="0.25">
      <c r="A30" s="45"/>
      <c r="B30" s="437" t="s">
        <v>128</v>
      </c>
      <c r="C30" s="437"/>
      <c r="D30" s="437"/>
      <c r="E30" s="437"/>
      <c r="F30" s="437"/>
      <c r="G30" s="437"/>
      <c r="H30" s="437"/>
      <c r="I30" s="437"/>
      <c r="J30" s="437"/>
      <c r="K30" s="437"/>
      <c r="L30" s="437"/>
      <c r="M30" s="437"/>
      <c r="N30" s="437"/>
      <c r="O30" s="437"/>
      <c r="P30" s="437"/>
      <c r="Q30" s="437"/>
      <c r="R30" s="437"/>
      <c r="S30" s="437"/>
      <c r="T30" s="437"/>
      <c r="U30" s="437"/>
      <c r="V30" s="106"/>
      <c r="W30" s="106"/>
      <c r="X30" s="106"/>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7"/>
    </row>
    <row r="31" spans="1:46" ht="21" customHeight="1" x14ac:dyDescent="0.25">
      <c r="A31" s="45"/>
      <c r="B31" s="437"/>
      <c r="C31" s="437"/>
      <c r="D31" s="437"/>
      <c r="E31" s="437"/>
      <c r="F31" s="437"/>
      <c r="G31" s="437"/>
      <c r="H31" s="437"/>
      <c r="I31" s="437"/>
      <c r="J31" s="437"/>
      <c r="K31" s="437"/>
      <c r="L31" s="437"/>
      <c r="M31" s="437"/>
      <c r="N31" s="437"/>
      <c r="O31" s="437"/>
      <c r="P31" s="437"/>
      <c r="Q31" s="437"/>
      <c r="R31" s="437"/>
      <c r="S31" s="437"/>
      <c r="T31" s="437"/>
      <c r="U31" s="437"/>
      <c r="V31" s="106"/>
      <c r="W31" s="106"/>
      <c r="X31" s="106"/>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7"/>
    </row>
    <row r="32" spans="1:46" ht="15.75" customHeight="1" x14ac:dyDescent="0.25">
      <c r="A32" s="45"/>
      <c r="B32" s="437"/>
      <c r="C32" s="437"/>
      <c r="D32" s="437"/>
      <c r="E32" s="437"/>
      <c r="F32" s="437"/>
      <c r="G32" s="437"/>
      <c r="H32" s="437"/>
      <c r="I32" s="437"/>
      <c r="J32" s="437"/>
      <c r="K32" s="437"/>
      <c r="L32" s="437"/>
      <c r="M32" s="437"/>
      <c r="N32" s="437"/>
      <c r="O32" s="437"/>
      <c r="P32" s="437"/>
      <c r="Q32" s="437"/>
      <c r="R32" s="437"/>
      <c r="S32" s="437"/>
      <c r="T32" s="437"/>
      <c r="U32" s="437"/>
      <c r="V32" s="106"/>
      <c r="W32" s="106"/>
      <c r="X32" s="106"/>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50"/>
    </row>
    <row r="33" spans="1:46" ht="14.25" customHeight="1" x14ac:dyDescent="0.25">
      <c r="A33" s="45"/>
      <c r="B33" s="437"/>
      <c r="C33" s="437"/>
      <c r="D33" s="437"/>
      <c r="E33" s="437"/>
      <c r="F33" s="437"/>
      <c r="G33" s="437"/>
      <c r="H33" s="437"/>
      <c r="I33" s="437"/>
      <c r="J33" s="437"/>
      <c r="K33" s="437"/>
      <c r="L33" s="437"/>
      <c r="M33" s="437"/>
      <c r="N33" s="437"/>
      <c r="O33" s="437"/>
      <c r="P33" s="437"/>
      <c r="Q33" s="437"/>
      <c r="R33" s="437"/>
      <c r="S33" s="437"/>
      <c r="T33" s="437"/>
      <c r="U33" s="437"/>
      <c r="V33" s="106"/>
      <c r="W33" s="106"/>
      <c r="X33" s="106"/>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12"/>
    </row>
    <row r="34" spans="1:46" ht="15.75" customHeight="1" x14ac:dyDescent="0.25">
      <c r="A34" s="45"/>
      <c r="B34" s="437"/>
      <c r="C34" s="437"/>
      <c r="D34" s="437"/>
      <c r="E34" s="437"/>
      <c r="F34" s="437"/>
      <c r="G34" s="437"/>
      <c r="H34" s="437"/>
      <c r="I34" s="437"/>
      <c r="J34" s="437"/>
      <c r="K34" s="437"/>
      <c r="L34" s="437"/>
      <c r="M34" s="437"/>
      <c r="N34" s="437"/>
      <c r="O34" s="437"/>
      <c r="P34" s="437"/>
      <c r="Q34" s="437"/>
      <c r="R34" s="437"/>
      <c r="S34" s="437"/>
      <c r="T34" s="437"/>
      <c r="U34" s="437"/>
      <c r="V34" s="106"/>
      <c r="W34" s="106"/>
      <c r="X34" s="106"/>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40"/>
    </row>
    <row r="35" spans="1:46" ht="15.75" customHeight="1" x14ac:dyDescent="0.25">
      <c r="A35" s="38"/>
      <c r="B35" s="437"/>
      <c r="C35" s="437"/>
      <c r="D35" s="437"/>
      <c r="E35" s="437"/>
      <c r="F35" s="437"/>
      <c r="G35" s="437"/>
      <c r="H35" s="437"/>
      <c r="I35" s="437"/>
      <c r="J35" s="437"/>
      <c r="K35" s="437"/>
      <c r="L35" s="437"/>
      <c r="M35" s="437"/>
      <c r="N35" s="437"/>
      <c r="O35" s="437"/>
      <c r="P35" s="437"/>
      <c r="Q35" s="437"/>
      <c r="R35" s="437"/>
      <c r="S35" s="437"/>
      <c r="T35" s="437"/>
      <c r="U35" s="437"/>
      <c r="V35" s="106"/>
      <c r="W35" s="106"/>
      <c r="X35" s="106"/>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47"/>
    </row>
    <row r="36" spans="1:46" ht="13.5" customHeight="1" x14ac:dyDescent="0.25">
      <c r="A36" s="48"/>
      <c r="B36" s="437"/>
      <c r="C36" s="437"/>
      <c r="D36" s="437"/>
      <c r="E36" s="437"/>
      <c r="F36" s="437"/>
      <c r="G36" s="437"/>
      <c r="H36" s="437"/>
      <c r="I36" s="437"/>
      <c r="J36" s="437"/>
      <c r="K36" s="437"/>
      <c r="L36" s="437"/>
      <c r="M36" s="437"/>
      <c r="N36" s="437"/>
      <c r="O36" s="437"/>
      <c r="P36" s="437"/>
      <c r="Q36" s="437"/>
      <c r="R36" s="437"/>
      <c r="S36" s="437"/>
      <c r="T36" s="437"/>
      <c r="U36" s="437"/>
      <c r="V36" s="106"/>
      <c r="W36" s="106"/>
      <c r="X36" s="106"/>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47"/>
    </row>
    <row r="37" spans="1:46" ht="11.25" customHeight="1" x14ac:dyDescent="0.25">
      <c r="A37" s="38"/>
      <c r="B37" s="431" t="s">
        <v>119</v>
      </c>
      <c r="C37" s="431"/>
      <c r="D37" s="431"/>
      <c r="E37" s="431"/>
      <c r="F37" s="431"/>
      <c r="G37" s="431"/>
      <c r="H37" s="431"/>
      <c r="I37" s="431"/>
      <c r="J37" s="431"/>
      <c r="K37" s="431"/>
      <c r="L37" s="431"/>
      <c r="M37" s="431"/>
      <c r="N37" s="431"/>
      <c r="O37" s="431"/>
      <c r="P37" s="431"/>
      <c r="Q37" s="431"/>
      <c r="R37" s="431"/>
      <c r="S37" s="431"/>
      <c r="T37" s="431"/>
      <c r="U37" s="431"/>
      <c r="V37" s="106"/>
      <c r="W37" s="106"/>
      <c r="X37" s="106"/>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47"/>
    </row>
    <row r="38" spans="1:46" ht="20.25" customHeight="1" x14ac:dyDescent="0.25">
      <c r="A38" s="13"/>
      <c r="B38" s="431"/>
      <c r="C38" s="431"/>
      <c r="D38" s="431"/>
      <c r="E38" s="431"/>
      <c r="F38" s="431"/>
      <c r="G38" s="431"/>
      <c r="H38" s="431"/>
      <c r="I38" s="431"/>
      <c r="J38" s="431"/>
      <c r="K38" s="431"/>
      <c r="L38" s="431"/>
      <c r="M38" s="431"/>
      <c r="N38" s="431"/>
      <c r="O38" s="431"/>
      <c r="P38" s="431"/>
      <c r="Q38" s="431"/>
      <c r="R38" s="431"/>
      <c r="S38" s="431"/>
      <c r="T38" s="431"/>
      <c r="U38" s="431"/>
      <c r="V38" s="107"/>
      <c r="W38" s="106"/>
      <c r="X38" s="106"/>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47"/>
    </row>
    <row r="39" spans="1:46" ht="8.25" customHeight="1" x14ac:dyDescent="0.25">
      <c r="A39" s="45"/>
      <c r="B39" s="431" t="s">
        <v>120</v>
      </c>
      <c r="C39" s="431"/>
      <c r="D39" s="431"/>
      <c r="E39" s="431"/>
      <c r="F39" s="431"/>
      <c r="G39" s="431"/>
      <c r="H39" s="431"/>
      <c r="I39" s="431"/>
      <c r="J39" s="431"/>
      <c r="K39" s="431"/>
      <c r="L39" s="431"/>
      <c r="M39" s="431"/>
      <c r="N39" s="431"/>
      <c r="O39" s="431"/>
      <c r="P39" s="431"/>
      <c r="Q39" s="431"/>
      <c r="R39" s="431"/>
      <c r="S39" s="431"/>
      <c r="T39" s="431"/>
      <c r="U39" s="431"/>
      <c r="V39" s="107"/>
      <c r="W39" s="106"/>
      <c r="X39" s="106"/>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47"/>
    </row>
    <row r="40" spans="1:46" ht="25.5" customHeight="1" x14ac:dyDescent="0.25">
      <c r="A40" s="45"/>
      <c r="B40" s="431"/>
      <c r="C40" s="431"/>
      <c r="D40" s="431"/>
      <c r="E40" s="431"/>
      <c r="F40" s="431"/>
      <c r="G40" s="431"/>
      <c r="H40" s="431"/>
      <c r="I40" s="431"/>
      <c r="J40" s="431"/>
      <c r="K40" s="431"/>
      <c r="L40" s="431"/>
      <c r="M40" s="431"/>
      <c r="N40" s="431"/>
      <c r="O40" s="431"/>
      <c r="P40" s="431"/>
      <c r="Q40" s="431"/>
      <c r="R40" s="431"/>
      <c r="S40" s="431"/>
      <c r="T40" s="431"/>
      <c r="U40" s="431"/>
      <c r="V40" s="107"/>
      <c r="W40" s="106"/>
      <c r="X40" s="106"/>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47"/>
    </row>
    <row r="41" spans="1:46" ht="15" customHeight="1" x14ac:dyDescent="0.25">
      <c r="A41" s="45"/>
      <c r="B41" s="431"/>
      <c r="C41" s="431"/>
      <c r="D41" s="431"/>
      <c r="E41" s="431"/>
      <c r="F41" s="431"/>
      <c r="G41" s="431"/>
      <c r="H41" s="431"/>
      <c r="I41" s="431"/>
      <c r="J41" s="431"/>
      <c r="K41" s="431"/>
      <c r="L41" s="431"/>
      <c r="M41" s="431"/>
      <c r="N41" s="431"/>
      <c r="O41" s="431"/>
      <c r="P41" s="431"/>
      <c r="Q41" s="431"/>
      <c r="R41" s="431"/>
      <c r="S41" s="431"/>
      <c r="T41" s="431"/>
      <c r="U41" s="431"/>
      <c r="V41" s="107"/>
      <c r="W41" s="106"/>
      <c r="X41" s="106"/>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47"/>
    </row>
    <row r="42" spans="1:46" ht="15.75" customHeight="1" x14ac:dyDescent="0.25">
      <c r="A42" s="45"/>
      <c r="B42" s="431"/>
      <c r="C42" s="431"/>
      <c r="D42" s="431"/>
      <c r="E42" s="431"/>
      <c r="F42" s="431"/>
      <c r="G42" s="431"/>
      <c r="H42" s="431"/>
      <c r="I42" s="431"/>
      <c r="J42" s="431"/>
      <c r="K42" s="431"/>
      <c r="L42" s="431"/>
      <c r="M42" s="431"/>
      <c r="N42" s="431"/>
      <c r="O42" s="431"/>
      <c r="P42" s="431"/>
      <c r="Q42" s="431"/>
      <c r="R42" s="431"/>
      <c r="S42" s="431"/>
      <c r="T42" s="431"/>
      <c r="U42" s="431"/>
      <c r="V42" s="107"/>
      <c r="W42" s="106"/>
      <c r="X42" s="106"/>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47"/>
    </row>
    <row r="43" spans="1:46" ht="15.75" customHeight="1" x14ac:dyDescent="0.25">
      <c r="A43" s="45"/>
      <c r="B43" s="431"/>
      <c r="C43" s="431"/>
      <c r="D43" s="431"/>
      <c r="E43" s="431"/>
      <c r="F43" s="431"/>
      <c r="G43" s="431"/>
      <c r="H43" s="431"/>
      <c r="I43" s="431"/>
      <c r="J43" s="431"/>
      <c r="K43" s="431"/>
      <c r="L43" s="431"/>
      <c r="M43" s="431"/>
      <c r="N43" s="431"/>
      <c r="O43" s="431"/>
      <c r="P43" s="431"/>
      <c r="Q43" s="431"/>
      <c r="R43" s="431"/>
      <c r="S43" s="431"/>
      <c r="T43" s="431"/>
      <c r="U43" s="431"/>
      <c r="V43" s="107"/>
      <c r="W43" s="106"/>
      <c r="X43" s="106"/>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2"/>
    </row>
    <row r="44" spans="1:46" ht="15.75" customHeight="1" x14ac:dyDescent="0.25">
      <c r="A44" s="45"/>
      <c r="B44" s="431"/>
      <c r="C44" s="431"/>
      <c r="D44" s="431"/>
      <c r="E44" s="431"/>
      <c r="F44" s="431"/>
      <c r="G44" s="431"/>
      <c r="H44" s="431"/>
      <c r="I44" s="431"/>
      <c r="J44" s="431"/>
      <c r="K44" s="431"/>
      <c r="L44" s="431"/>
      <c r="M44" s="431"/>
      <c r="N44" s="431"/>
      <c r="O44" s="431"/>
      <c r="P44" s="431"/>
      <c r="Q44" s="431"/>
      <c r="R44" s="431"/>
      <c r="S44" s="431"/>
      <c r="T44" s="431"/>
      <c r="U44" s="431"/>
      <c r="V44" s="107"/>
      <c r="W44" s="106"/>
      <c r="X44" s="106"/>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0"/>
    </row>
    <row r="45" spans="1:46" ht="15.75" customHeight="1" x14ac:dyDescent="0.25">
      <c r="A45" s="45"/>
      <c r="B45" s="431"/>
      <c r="C45" s="431"/>
      <c r="D45" s="431"/>
      <c r="E45" s="431"/>
      <c r="F45" s="431"/>
      <c r="G45" s="431"/>
      <c r="H45" s="431"/>
      <c r="I45" s="431"/>
      <c r="J45" s="431"/>
      <c r="K45" s="431"/>
      <c r="L45" s="431"/>
      <c r="M45" s="431"/>
      <c r="N45" s="431"/>
      <c r="O45" s="431"/>
      <c r="P45" s="431"/>
      <c r="Q45" s="431"/>
      <c r="R45" s="431"/>
      <c r="S45" s="431"/>
      <c r="T45" s="431"/>
      <c r="U45" s="431"/>
      <c r="V45" s="107"/>
      <c r="W45" s="106"/>
      <c r="X45" s="106"/>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50"/>
    </row>
    <row r="46" spans="1:46" ht="15" customHeight="1" x14ac:dyDescent="0.25">
      <c r="A46" s="45"/>
      <c r="B46" s="431"/>
      <c r="C46" s="431"/>
      <c r="D46" s="431"/>
      <c r="E46" s="431"/>
      <c r="F46" s="431"/>
      <c r="G46" s="431"/>
      <c r="H46" s="431"/>
      <c r="I46" s="431"/>
      <c r="J46" s="431"/>
      <c r="K46" s="431"/>
      <c r="L46" s="431"/>
      <c r="M46" s="431"/>
      <c r="N46" s="431"/>
      <c r="O46" s="431"/>
      <c r="P46" s="431"/>
      <c r="Q46" s="431"/>
      <c r="R46" s="431"/>
      <c r="S46" s="431"/>
      <c r="T46" s="431"/>
      <c r="U46" s="431"/>
      <c r="V46" s="107"/>
      <c r="W46" s="106"/>
      <c r="X46" s="106"/>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0"/>
    </row>
    <row r="47" spans="1:46" ht="21.75" customHeight="1" x14ac:dyDescent="0.25">
      <c r="A47" s="38"/>
      <c r="B47" s="435" t="s">
        <v>121</v>
      </c>
      <c r="C47" s="435"/>
      <c r="D47" s="435"/>
      <c r="E47" s="435"/>
      <c r="F47" s="435"/>
      <c r="G47" s="435"/>
      <c r="H47" s="435"/>
      <c r="I47" s="435"/>
      <c r="J47" s="435"/>
      <c r="K47" s="435"/>
      <c r="L47" s="435"/>
      <c r="M47" s="435"/>
      <c r="N47" s="435"/>
      <c r="O47" s="435"/>
      <c r="P47" s="435"/>
      <c r="Q47" s="435"/>
      <c r="R47" s="435"/>
      <c r="S47" s="435"/>
      <c r="T47" s="435"/>
      <c r="U47" s="435"/>
      <c r="V47" s="106"/>
      <c r="W47" s="106"/>
      <c r="X47" s="106"/>
      <c r="Y47" s="433"/>
      <c r="Z47" s="433"/>
      <c r="AA47" s="433"/>
      <c r="AB47" s="433"/>
      <c r="AC47" s="433"/>
      <c r="AD47" s="433"/>
      <c r="AE47" s="433"/>
      <c r="AF47" s="433"/>
      <c r="AG47" s="433"/>
      <c r="AH47" s="433"/>
      <c r="AI47" s="433"/>
      <c r="AJ47" s="433"/>
      <c r="AK47" s="433"/>
      <c r="AL47" s="433"/>
      <c r="AM47" s="433"/>
      <c r="AN47" s="433"/>
      <c r="AO47" s="433"/>
      <c r="AP47" s="433"/>
      <c r="AQ47" s="433"/>
      <c r="AR47" s="433"/>
      <c r="AS47" s="433"/>
      <c r="AT47" s="47"/>
    </row>
    <row r="48" spans="1:46" ht="21" customHeight="1" x14ac:dyDescent="0.25">
      <c r="A48" s="48"/>
      <c r="B48" s="435"/>
      <c r="C48" s="435"/>
      <c r="D48" s="435"/>
      <c r="E48" s="435"/>
      <c r="F48" s="435"/>
      <c r="G48" s="435"/>
      <c r="H48" s="435"/>
      <c r="I48" s="435"/>
      <c r="J48" s="435"/>
      <c r="K48" s="435"/>
      <c r="L48" s="435"/>
      <c r="M48" s="435"/>
      <c r="N48" s="435"/>
      <c r="O48" s="435"/>
      <c r="P48" s="435"/>
      <c r="Q48" s="435"/>
      <c r="R48" s="435"/>
      <c r="S48" s="435"/>
      <c r="T48" s="435"/>
      <c r="U48" s="435"/>
      <c r="V48" s="106"/>
      <c r="W48" s="106"/>
      <c r="X48" s="106"/>
      <c r="Y48" s="433"/>
      <c r="Z48" s="433"/>
      <c r="AA48" s="433"/>
      <c r="AB48" s="433"/>
      <c r="AC48" s="433"/>
      <c r="AD48" s="433"/>
      <c r="AE48" s="433"/>
      <c r="AF48" s="433"/>
      <c r="AG48" s="433"/>
      <c r="AH48" s="433"/>
      <c r="AI48" s="433"/>
      <c r="AJ48" s="433"/>
      <c r="AK48" s="433"/>
      <c r="AL48" s="433"/>
      <c r="AM48" s="433"/>
      <c r="AN48" s="433"/>
      <c r="AO48" s="433"/>
      <c r="AP48" s="433"/>
      <c r="AQ48" s="433"/>
      <c r="AR48" s="433"/>
      <c r="AS48" s="433"/>
      <c r="AT48" s="47"/>
    </row>
    <row r="49" spans="1:46" ht="16.5" customHeight="1" x14ac:dyDescent="0.25">
      <c r="A49" s="38"/>
      <c r="B49" s="435"/>
      <c r="C49" s="435"/>
      <c r="D49" s="435"/>
      <c r="E49" s="435"/>
      <c r="F49" s="435"/>
      <c r="G49" s="435"/>
      <c r="H49" s="435"/>
      <c r="I49" s="435"/>
      <c r="J49" s="435"/>
      <c r="K49" s="435"/>
      <c r="L49" s="435"/>
      <c r="M49" s="435"/>
      <c r="N49" s="435"/>
      <c r="O49" s="435"/>
      <c r="P49" s="435"/>
      <c r="Q49" s="435"/>
      <c r="R49" s="435"/>
      <c r="S49" s="435"/>
      <c r="T49" s="435"/>
      <c r="U49" s="435"/>
      <c r="V49" s="106"/>
      <c r="W49" s="106"/>
      <c r="X49" s="106"/>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47"/>
    </row>
    <row r="50" spans="1:46" ht="15.75" customHeight="1" x14ac:dyDescent="0.25">
      <c r="A50" s="13"/>
      <c r="B50" s="435"/>
      <c r="C50" s="435"/>
      <c r="D50" s="435"/>
      <c r="E50" s="435"/>
      <c r="F50" s="435"/>
      <c r="G50" s="435"/>
      <c r="H50" s="435"/>
      <c r="I50" s="435"/>
      <c r="J50" s="435"/>
      <c r="K50" s="435"/>
      <c r="L50" s="435"/>
      <c r="M50" s="435"/>
      <c r="N50" s="435"/>
      <c r="O50" s="435"/>
      <c r="P50" s="435"/>
      <c r="Q50" s="435"/>
      <c r="R50" s="435"/>
      <c r="S50" s="435"/>
      <c r="T50" s="435"/>
      <c r="U50" s="435"/>
      <c r="V50" s="107"/>
      <c r="W50" s="106"/>
      <c r="X50" s="106"/>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47"/>
    </row>
    <row r="51" spans="1:46" ht="19.5" customHeight="1" x14ac:dyDescent="0.25">
      <c r="A51" s="45"/>
      <c r="B51" s="435"/>
      <c r="C51" s="435"/>
      <c r="D51" s="435"/>
      <c r="E51" s="435"/>
      <c r="F51" s="435"/>
      <c r="G51" s="435"/>
      <c r="H51" s="435"/>
      <c r="I51" s="435"/>
      <c r="J51" s="435"/>
      <c r="K51" s="435"/>
      <c r="L51" s="435"/>
      <c r="M51" s="435"/>
      <c r="N51" s="435"/>
      <c r="O51" s="435"/>
      <c r="P51" s="435"/>
      <c r="Q51" s="435"/>
      <c r="R51" s="435"/>
      <c r="S51" s="435"/>
      <c r="T51" s="435"/>
      <c r="U51" s="435"/>
      <c r="V51" s="107"/>
      <c r="W51" s="106"/>
      <c r="X51" s="106"/>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7"/>
    </row>
    <row r="52" spans="1:46" ht="15" customHeight="1" x14ac:dyDescent="0.25">
      <c r="A52" s="45"/>
      <c r="B52" s="435"/>
      <c r="C52" s="435"/>
      <c r="D52" s="435"/>
      <c r="E52" s="435"/>
      <c r="F52" s="435"/>
      <c r="G52" s="435"/>
      <c r="H52" s="435"/>
      <c r="I52" s="435"/>
      <c r="J52" s="435"/>
      <c r="K52" s="435"/>
      <c r="L52" s="435"/>
      <c r="M52" s="435"/>
      <c r="N52" s="435"/>
      <c r="O52" s="435"/>
      <c r="P52" s="435"/>
      <c r="Q52" s="435"/>
      <c r="R52" s="435"/>
      <c r="S52" s="435"/>
      <c r="T52" s="435"/>
      <c r="U52" s="435"/>
      <c r="V52" s="107"/>
      <c r="W52" s="106"/>
      <c r="X52" s="106"/>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0"/>
    </row>
    <row r="53" spans="1:46" ht="15" customHeight="1" x14ac:dyDescent="0.25">
      <c r="A53" s="45"/>
      <c r="B53" s="435"/>
      <c r="C53" s="435"/>
      <c r="D53" s="435"/>
      <c r="E53" s="435"/>
      <c r="F53" s="435"/>
      <c r="G53" s="435"/>
      <c r="H53" s="435"/>
      <c r="I53" s="435"/>
      <c r="J53" s="435"/>
      <c r="K53" s="435"/>
      <c r="L53" s="435"/>
      <c r="M53" s="435"/>
      <c r="N53" s="435"/>
      <c r="O53" s="435"/>
      <c r="P53" s="435"/>
      <c r="Q53" s="435"/>
      <c r="R53" s="435"/>
      <c r="S53" s="435"/>
      <c r="T53" s="435"/>
      <c r="U53" s="435"/>
      <c r="V53" s="107"/>
      <c r="W53" s="106"/>
      <c r="X53" s="106"/>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0"/>
    </row>
    <row r="54" spans="1:46" ht="18" customHeight="1" x14ac:dyDescent="0.25">
      <c r="A54" s="45"/>
      <c r="B54" s="435"/>
      <c r="C54" s="435"/>
      <c r="D54" s="435"/>
      <c r="E54" s="435"/>
      <c r="F54" s="435"/>
      <c r="G54" s="435"/>
      <c r="H54" s="435"/>
      <c r="I54" s="435"/>
      <c r="J54" s="435"/>
      <c r="K54" s="435"/>
      <c r="L54" s="435"/>
      <c r="M54" s="435"/>
      <c r="N54" s="435"/>
      <c r="O54" s="435"/>
      <c r="P54" s="435"/>
      <c r="Q54" s="435"/>
      <c r="R54" s="435"/>
      <c r="S54" s="435"/>
      <c r="T54" s="435"/>
      <c r="U54" s="435"/>
      <c r="V54" s="107"/>
      <c r="W54" s="106"/>
      <c r="X54" s="106"/>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0"/>
    </row>
    <row r="55" spans="1:46" ht="14.25" customHeight="1" x14ac:dyDescent="0.25">
      <c r="A55" s="45"/>
      <c r="B55" s="435" t="s">
        <v>237</v>
      </c>
      <c r="C55" s="435"/>
      <c r="D55" s="435"/>
      <c r="E55" s="435"/>
      <c r="F55" s="435"/>
      <c r="G55" s="435"/>
      <c r="H55" s="435"/>
      <c r="I55" s="435"/>
      <c r="J55" s="435"/>
      <c r="K55" s="435"/>
      <c r="L55" s="435"/>
      <c r="M55" s="435"/>
      <c r="N55" s="435"/>
      <c r="O55" s="435"/>
      <c r="P55" s="435"/>
      <c r="Q55" s="435"/>
      <c r="R55" s="435"/>
      <c r="S55" s="435"/>
      <c r="T55" s="435"/>
      <c r="U55" s="435"/>
      <c r="V55" s="107"/>
      <c r="W55" s="106"/>
      <c r="X55" s="106"/>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12"/>
    </row>
    <row r="56" spans="1:46" ht="15.75" customHeight="1" x14ac:dyDescent="0.25">
      <c r="A56" s="45"/>
      <c r="B56" s="435"/>
      <c r="C56" s="435"/>
      <c r="D56" s="435"/>
      <c r="E56" s="435"/>
      <c r="F56" s="435"/>
      <c r="G56" s="435"/>
      <c r="H56" s="435"/>
      <c r="I56" s="435"/>
      <c r="J56" s="435"/>
      <c r="K56" s="435"/>
      <c r="L56" s="435"/>
      <c r="M56" s="435"/>
      <c r="N56" s="435"/>
      <c r="O56" s="435"/>
      <c r="P56" s="435"/>
      <c r="Q56" s="435"/>
      <c r="R56" s="435"/>
      <c r="S56" s="435"/>
      <c r="T56" s="435"/>
      <c r="U56" s="435"/>
      <c r="V56" s="107"/>
      <c r="W56" s="106"/>
      <c r="X56" s="106"/>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50"/>
    </row>
    <row r="57" spans="1:46" ht="12.75" customHeight="1" x14ac:dyDescent="0.25">
      <c r="A57" s="45"/>
      <c r="B57" s="435"/>
      <c r="C57" s="435"/>
      <c r="D57" s="435"/>
      <c r="E57" s="435"/>
      <c r="F57" s="435"/>
      <c r="G57" s="435"/>
      <c r="H57" s="435"/>
      <c r="I57" s="435"/>
      <c r="J57" s="435"/>
      <c r="K57" s="435"/>
      <c r="L57" s="435"/>
      <c r="M57" s="435"/>
      <c r="N57" s="435"/>
      <c r="O57" s="435"/>
      <c r="P57" s="435"/>
      <c r="Q57" s="435"/>
      <c r="R57" s="435"/>
      <c r="S57" s="435"/>
      <c r="T57" s="435"/>
      <c r="U57" s="435"/>
      <c r="V57" s="107"/>
      <c r="W57" s="106"/>
      <c r="X57" s="106"/>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7"/>
    </row>
    <row r="58" spans="1:46" ht="20.25" customHeight="1" x14ac:dyDescent="0.25">
      <c r="A58" s="45"/>
      <c r="B58" s="435"/>
      <c r="C58" s="435"/>
      <c r="D58" s="435"/>
      <c r="E58" s="435"/>
      <c r="F58" s="435"/>
      <c r="G58" s="435"/>
      <c r="H58" s="435"/>
      <c r="I58" s="435"/>
      <c r="J58" s="435"/>
      <c r="K58" s="435"/>
      <c r="L58" s="435"/>
      <c r="M58" s="435"/>
      <c r="N58" s="435"/>
      <c r="O58" s="435"/>
      <c r="P58" s="435"/>
      <c r="Q58" s="435"/>
      <c r="R58" s="435"/>
      <c r="S58" s="435"/>
      <c r="T58" s="435"/>
      <c r="U58" s="435"/>
      <c r="V58" s="107"/>
      <c r="W58" s="106"/>
      <c r="X58" s="106"/>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7"/>
    </row>
    <row r="59" spans="1:46" ht="17.25" customHeight="1" x14ac:dyDescent="0.25">
      <c r="A59" s="45"/>
      <c r="B59" s="435"/>
      <c r="C59" s="435"/>
      <c r="D59" s="435"/>
      <c r="E59" s="435"/>
      <c r="F59" s="435"/>
      <c r="G59" s="435"/>
      <c r="H59" s="435"/>
      <c r="I59" s="435"/>
      <c r="J59" s="435"/>
      <c r="K59" s="435"/>
      <c r="L59" s="435"/>
      <c r="M59" s="435"/>
      <c r="N59" s="435"/>
      <c r="O59" s="435"/>
      <c r="P59" s="435"/>
      <c r="Q59" s="435"/>
      <c r="R59" s="435"/>
      <c r="S59" s="435"/>
      <c r="T59" s="435"/>
      <c r="U59" s="435"/>
      <c r="V59" s="107"/>
      <c r="W59" s="106"/>
      <c r="X59" s="106"/>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7"/>
    </row>
    <row r="60" spans="1:46" ht="16.5" customHeight="1" x14ac:dyDescent="0.25">
      <c r="A60" s="45"/>
      <c r="B60" s="435"/>
      <c r="C60" s="435"/>
      <c r="D60" s="435"/>
      <c r="E60" s="435"/>
      <c r="F60" s="435"/>
      <c r="G60" s="435"/>
      <c r="H60" s="435"/>
      <c r="I60" s="435"/>
      <c r="J60" s="435"/>
      <c r="K60" s="435"/>
      <c r="L60" s="435"/>
      <c r="M60" s="435"/>
      <c r="N60" s="435"/>
      <c r="O60" s="435"/>
      <c r="P60" s="435"/>
      <c r="Q60" s="435"/>
      <c r="R60" s="435"/>
      <c r="S60" s="435"/>
      <c r="T60" s="435"/>
      <c r="U60" s="435"/>
      <c r="V60" s="107"/>
      <c r="W60" s="106"/>
      <c r="X60" s="106"/>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7"/>
    </row>
    <row r="61" spans="1:46" ht="21" customHeight="1" x14ac:dyDescent="0.25">
      <c r="A61" s="45"/>
      <c r="B61" s="435"/>
      <c r="C61" s="435"/>
      <c r="D61" s="435"/>
      <c r="E61" s="435"/>
      <c r="F61" s="435"/>
      <c r="G61" s="435"/>
      <c r="H61" s="435"/>
      <c r="I61" s="435"/>
      <c r="J61" s="435"/>
      <c r="K61" s="435"/>
      <c r="L61" s="435"/>
      <c r="M61" s="435"/>
      <c r="N61" s="435"/>
      <c r="O61" s="435"/>
      <c r="P61" s="435"/>
      <c r="Q61" s="435"/>
      <c r="R61" s="435"/>
      <c r="S61" s="435"/>
      <c r="T61" s="435"/>
      <c r="U61" s="435"/>
      <c r="V61" s="107"/>
      <c r="W61" s="106"/>
      <c r="X61" s="106"/>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7"/>
    </row>
    <row r="62" spans="1:46" ht="15.75" customHeight="1" x14ac:dyDescent="0.25">
      <c r="A62" s="45"/>
      <c r="B62" s="435"/>
      <c r="C62" s="435"/>
      <c r="D62" s="435"/>
      <c r="E62" s="435"/>
      <c r="F62" s="435"/>
      <c r="G62" s="435"/>
      <c r="H62" s="435"/>
      <c r="I62" s="435"/>
      <c r="J62" s="435"/>
      <c r="K62" s="435"/>
      <c r="L62" s="435"/>
      <c r="M62" s="435"/>
      <c r="N62" s="435"/>
      <c r="O62" s="435"/>
      <c r="P62" s="435"/>
      <c r="Q62" s="435"/>
      <c r="R62" s="435"/>
      <c r="S62" s="435"/>
      <c r="T62" s="435"/>
      <c r="U62" s="435"/>
      <c r="V62" s="107"/>
      <c r="W62" s="106"/>
      <c r="X62" s="106"/>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7"/>
    </row>
    <row r="63" spans="1:46" ht="16.5" customHeight="1" x14ac:dyDescent="0.25">
      <c r="A63" s="45"/>
      <c r="B63" s="435"/>
      <c r="C63" s="435"/>
      <c r="D63" s="435"/>
      <c r="E63" s="435"/>
      <c r="F63" s="435"/>
      <c r="G63" s="435"/>
      <c r="H63" s="435"/>
      <c r="I63" s="435"/>
      <c r="J63" s="435"/>
      <c r="K63" s="435"/>
      <c r="L63" s="435"/>
      <c r="M63" s="435"/>
      <c r="N63" s="435"/>
      <c r="O63" s="435"/>
      <c r="P63" s="435"/>
      <c r="Q63" s="435"/>
      <c r="R63" s="435"/>
      <c r="S63" s="435"/>
      <c r="T63" s="435"/>
      <c r="U63" s="435"/>
      <c r="V63" s="107"/>
      <c r="W63" s="106"/>
      <c r="X63" s="106"/>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7"/>
    </row>
    <row r="64" spans="1:46" ht="20.25" customHeight="1" x14ac:dyDescent="0.25">
      <c r="A64" s="45"/>
      <c r="B64" s="435"/>
      <c r="C64" s="435"/>
      <c r="D64" s="435"/>
      <c r="E64" s="435"/>
      <c r="F64" s="435"/>
      <c r="G64" s="435"/>
      <c r="H64" s="435"/>
      <c r="I64" s="435"/>
      <c r="J64" s="435"/>
      <c r="K64" s="435"/>
      <c r="L64" s="435"/>
      <c r="M64" s="435"/>
      <c r="N64" s="435"/>
      <c r="O64" s="435"/>
      <c r="P64" s="435"/>
      <c r="Q64" s="435"/>
      <c r="R64" s="435"/>
      <c r="S64" s="435"/>
      <c r="T64" s="435"/>
      <c r="U64" s="435"/>
      <c r="V64" s="107"/>
      <c r="W64" s="106"/>
      <c r="X64" s="106"/>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7"/>
    </row>
    <row r="65" spans="1:47" ht="18.75" customHeight="1" x14ac:dyDescent="0.25">
      <c r="A65" s="45"/>
      <c r="B65" s="435"/>
      <c r="C65" s="435"/>
      <c r="D65" s="435"/>
      <c r="E65" s="435"/>
      <c r="F65" s="435"/>
      <c r="G65" s="435"/>
      <c r="H65" s="435"/>
      <c r="I65" s="435"/>
      <c r="J65" s="435"/>
      <c r="K65" s="435"/>
      <c r="L65" s="435"/>
      <c r="M65" s="435"/>
      <c r="N65" s="435"/>
      <c r="O65" s="435"/>
      <c r="P65" s="435"/>
      <c r="Q65" s="435"/>
      <c r="R65" s="435"/>
      <c r="S65" s="435"/>
      <c r="T65" s="435"/>
      <c r="U65" s="435"/>
      <c r="V65" s="107"/>
      <c r="W65" s="106"/>
      <c r="X65" s="106"/>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0"/>
    </row>
    <row r="66" spans="1:47" ht="24" customHeight="1" x14ac:dyDescent="0.25">
      <c r="A66" s="45"/>
      <c r="B66" s="445" t="s">
        <v>122</v>
      </c>
      <c r="C66" s="445"/>
      <c r="D66" s="445"/>
      <c r="E66" s="445"/>
      <c r="F66" s="445"/>
      <c r="G66" s="445"/>
      <c r="H66" s="445"/>
      <c r="I66" s="445"/>
      <c r="J66" s="445"/>
      <c r="K66" s="445"/>
      <c r="L66" s="445"/>
      <c r="M66" s="445"/>
      <c r="N66" s="445"/>
      <c r="O66" s="445"/>
      <c r="P66" s="445"/>
      <c r="Q66" s="445"/>
      <c r="R66" s="445"/>
      <c r="S66" s="445"/>
      <c r="T66" s="445"/>
      <c r="U66" s="445"/>
      <c r="V66" s="107"/>
      <c r="W66" s="106"/>
      <c r="X66" s="106"/>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0"/>
    </row>
    <row r="67" spans="1:47" ht="19.5" customHeight="1" x14ac:dyDescent="0.25">
      <c r="A67" s="45"/>
      <c r="B67" s="445"/>
      <c r="C67" s="445"/>
      <c r="D67" s="445"/>
      <c r="E67" s="445"/>
      <c r="F67" s="445"/>
      <c r="G67" s="445"/>
      <c r="H67" s="445"/>
      <c r="I67" s="445"/>
      <c r="J67" s="445"/>
      <c r="K67" s="445"/>
      <c r="L67" s="445"/>
      <c r="M67" s="445"/>
      <c r="N67" s="445"/>
      <c r="O67" s="445"/>
      <c r="P67" s="445"/>
      <c r="Q67" s="445"/>
      <c r="R67" s="445"/>
      <c r="S67" s="445"/>
      <c r="T67" s="445"/>
      <c r="U67" s="445"/>
      <c r="V67" s="107"/>
      <c r="W67" s="106"/>
      <c r="X67" s="106"/>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0"/>
    </row>
    <row r="68" spans="1:47" ht="41.25" customHeight="1" x14ac:dyDescent="0.25">
      <c r="A68" s="34"/>
      <c r="B68" s="444"/>
      <c r="C68" s="444"/>
      <c r="D68" s="444"/>
      <c r="E68" s="444"/>
      <c r="F68" s="444"/>
      <c r="G68" s="444"/>
      <c r="H68" s="444"/>
      <c r="I68" s="444"/>
      <c r="J68" s="444"/>
      <c r="K68" s="444"/>
      <c r="L68" s="444"/>
      <c r="M68" s="444"/>
      <c r="N68" s="444"/>
      <c r="O68" s="444"/>
      <c r="P68" s="444"/>
      <c r="Q68" s="444"/>
      <c r="R68" s="444"/>
      <c r="S68" s="444"/>
      <c r="T68" s="444"/>
      <c r="U68" s="444"/>
      <c r="V68" s="108"/>
      <c r="W68" s="109"/>
      <c r="X68" s="109"/>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36"/>
      <c r="AU68" s="9" t="s">
        <v>23</v>
      </c>
    </row>
    <row r="69" spans="1:47" ht="17.25" customHeight="1" x14ac:dyDescent="0.25">
      <c r="A69" s="366"/>
      <c r="B69" s="367"/>
      <c r="C69" s="367"/>
      <c r="D69" s="367"/>
      <c r="E69" s="367"/>
      <c r="F69" s="367"/>
      <c r="G69" s="367"/>
      <c r="H69" s="367"/>
      <c r="I69" s="367"/>
      <c r="J69" s="367"/>
      <c r="K69" s="413"/>
      <c r="L69" s="414"/>
      <c r="M69" s="414"/>
      <c r="N69" s="414"/>
      <c r="O69" s="414"/>
      <c r="P69" s="414"/>
      <c r="Q69" s="414"/>
      <c r="R69" s="414"/>
      <c r="S69" s="414"/>
      <c r="T69" s="414"/>
      <c r="U69" s="414"/>
      <c r="V69" s="414"/>
      <c r="W69" s="414"/>
      <c r="X69" s="414"/>
      <c r="Y69" s="415"/>
      <c r="Z69" s="415"/>
      <c r="AA69" s="415"/>
      <c r="AB69" s="415"/>
      <c r="AC69" s="415"/>
      <c r="AD69" s="415"/>
      <c r="AE69" s="415"/>
      <c r="AF69" s="415"/>
      <c r="AG69" s="415"/>
      <c r="AH69" s="415"/>
      <c r="AI69" s="415"/>
      <c r="AJ69" s="416"/>
      <c r="AK69" s="396"/>
      <c r="AL69" s="396"/>
      <c r="AM69" s="396"/>
      <c r="AN69" s="396"/>
      <c r="AO69" s="396"/>
      <c r="AP69" s="396"/>
      <c r="AQ69" s="396"/>
      <c r="AR69" s="396"/>
      <c r="AS69" s="396"/>
      <c r="AT69" s="397"/>
      <c r="AU69" s="8">
        <f ca="1">NOW()</f>
        <v>44711.69043865741</v>
      </c>
    </row>
    <row r="70" spans="1:47" ht="18.75" customHeight="1" x14ac:dyDescent="0.25">
      <c r="A70" s="368"/>
      <c r="B70" s="369"/>
      <c r="C70" s="369"/>
      <c r="D70" s="369"/>
      <c r="E70" s="369"/>
      <c r="F70" s="369"/>
      <c r="G70" s="369"/>
      <c r="H70" s="369"/>
      <c r="I70" s="369"/>
      <c r="J70" s="389"/>
      <c r="K70" s="25"/>
      <c r="L70" s="26"/>
      <c r="M70" s="26"/>
      <c r="N70" s="26"/>
      <c r="O70" s="26"/>
      <c r="P70" s="26"/>
      <c r="Q70" s="26"/>
      <c r="R70" s="26"/>
      <c r="S70" s="391" t="s">
        <v>0</v>
      </c>
      <c r="T70" s="391"/>
      <c r="U70" s="391"/>
      <c r="V70" s="391"/>
      <c r="W70" s="391"/>
      <c r="X70" s="391"/>
      <c r="Y70" s="391"/>
      <c r="Z70" s="391"/>
      <c r="AA70" s="391"/>
      <c r="AB70" s="391"/>
      <c r="AC70" s="391"/>
      <c r="AD70" s="391"/>
      <c r="AE70" s="26"/>
      <c r="AF70" s="26"/>
      <c r="AG70" s="26"/>
      <c r="AH70" s="26"/>
      <c r="AI70" s="26"/>
      <c r="AJ70" s="27"/>
      <c r="AK70" s="398"/>
      <c r="AL70" s="399"/>
      <c r="AM70" s="399"/>
      <c r="AN70" s="399"/>
      <c r="AO70" s="399"/>
      <c r="AP70" s="399"/>
      <c r="AQ70" s="399"/>
      <c r="AR70" s="399"/>
      <c r="AS70" s="399"/>
      <c r="AT70" s="400"/>
    </row>
  </sheetData>
  <sheetProtection selectLockedCells="1"/>
  <customSheetViews>
    <customSheetView guid="{4DD4E068-A3AC-4DDB-8044-ABACEA6F7BA3}" scale="70" showPageBreaks="1" printArea="1" hiddenColumns="1" state="hidden" view="pageBreakPreview" topLeftCell="A16">
      <selection activeCell="BM42" sqref="BM42"/>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0" orientation="portrait" r:id="rId1"/>
    </customSheetView>
  </customSheetViews>
  <mergeCells count="37">
    <mergeCell ref="Y61:AS64"/>
    <mergeCell ref="A1:J2"/>
    <mergeCell ref="K1:AT2"/>
    <mergeCell ref="A3:A4"/>
    <mergeCell ref="B3:J4"/>
    <mergeCell ref="K3:AJ4"/>
    <mergeCell ref="AK3:AT4"/>
    <mergeCell ref="Y6:AS8"/>
    <mergeCell ref="Y9:AS12"/>
    <mergeCell ref="Y13:AS17"/>
    <mergeCell ref="B47:U54"/>
    <mergeCell ref="B55:U65"/>
    <mergeCell ref="Y18:AS21"/>
    <mergeCell ref="Y23:AS23"/>
    <mergeCell ref="Y65:AS68"/>
    <mergeCell ref="B66:U68"/>
    <mergeCell ref="Y69:AJ69"/>
    <mergeCell ref="AK69:AT70"/>
    <mergeCell ref="S70:AD70"/>
    <mergeCell ref="B6:U7"/>
    <mergeCell ref="B9:U15"/>
    <mergeCell ref="B16:U17"/>
    <mergeCell ref="B18:U20"/>
    <mergeCell ref="A69:J70"/>
    <mergeCell ref="K69:X69"/>
    <mergeCell ref="B30:U36"/>
    <mergeCell ref="B37:U38"/>
    <mergeCell ref="B39:U46"/>
    <mergeCell ref="B21:U22"/>
    <mergeCell ref="B23:U25"/>
    <mergeCell ref="B26:U29"/>
    <mergeCell ref="Y57:AS60"/>
    <mergeCell ref="Y54:AS56"/>
    <mergeCell ref="Y44:AS45"/>
    <mergeCell ref="Y46:AS50"/>
    <mergeCell ref="Y51:AS53"/>
    <mergeCell ref="Y25:AS33"/>
  </mergeCells>
  <printOptions horizontalCentered="1" verticalCentered="1"/>
  <pageMargins left="0.78740157480314965" right="0.19685039370078741" top="0.19685039370078741" bottom="0.19685039370078741" header="0.31496062992125984" footer="0.31496062992125984"/>
  <pageSetup paperSize="9" scale="70" orientation="portrait" r:id="rId2"/>
  <colBreaks count="1" manualBreakCount="1">
    <brk id="46" max="69"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BK70"/>
  <sheetViews>
    <sheetView view="pageBreakPreview" topLeftCell="A7" zoomScale="85" zoomScaleNormal="70" zoomScaleSheetLayoutView="85" workbookViewId="0">
      <selection activeCell="B48" sqref="B48:AS48"/>
    </sheetView>
  </sheetViews>
  <sheetFormatPr defaultRowHeight="15.75" x14ac:dyDescent="0.25"/>
  <cols>
    <col min="1" max="1" width="2.875" customWidth="1"/>
    <col min="2" max="10" width="2.625" customWidth="1"/>
    <col min="11" max="36" width="2.625" style="7" customWidth="1"/>
    <col min="37" max="38" width="2.625" customWidth="1"/>
    <col min="39" max="39" width="3.125" customWidth="1"/>
    <col min="40" max="40" width="2.875" customWidth="1"/>
    <col min="41" max="43" width="2.625" customWidth="1"/>
    <col min="44" max="44" width="2.75" customWidth="1"/>
    <col min="45" max="45" width="2.125" customWidth="1"/>
    <col min="46" max="46" width="2.625" customWidth="1"/>
    <col min="47" max="47" width="17.625" hidden="1" customWidth="1"/>
    <col min="48" max="57" width="9" hidden="1" customWidth="1"/>
    <col min="58" max="63" width="8.75" hidden="1"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131</v>
      </c>
      <c r="C3" s="378"/>
      <c r="D3" s="378"/>
      <c r="E3" s="378"/>
      <c r="F3" s="378"/>
      <c r="G3" s="378"/>
      <c r="H3" s="378"/>
      <c r="I3" s="378"/>
      <c r="J3" s="379"/>
      <c r="K3" s="406" t="s">
        <v>132</v>
      </c>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8"/>
      <c r="AK3" s="383"/>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1"/>
      <c r="AK4" s="386"/>
      <c r="AL4" s="387"/>
      <c r="AM4" s="387"/>
      <c r="AN4" s="387"/>
      <c r="AO4" s="387"/>
      <c r="AP4" s="387"/>
      <c r="AQ4" s="387"/>
      <c r="AR4" s="387"/>
      <c r="AS4" s="387"/>
      <c r="AT4" s="388"/>
    </row>
    <row r="5" spans="1:46" ht="15.75" customHeight="1" x14ac:dyDescent="0.25">
      <c r="A5" s="11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12"/>
    </row>
    <row r="6" spans="1:46" ht="23.25" customHeight="1" x14ac:dyDescent="0.25">
      <c r="A6" s="13"/>
      <c r="B6" s="447" t="s">
        <v>249</v>
      </c>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32"/>
    </row>
    <row r="7" spans="1:46" ht="15.75" customHeight="1" x14ac:dyDescent="0.25">
      <c r="A7" s="112"/>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32"/>
    </row>
    <row r="8" spans="1:46" ht="15.75" customHeight="1" x14ac:dyDescent="0.25">
      <c r="A8" s="112"/>
      <c r="B8" s="447"/>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32"/>
    </row>
    <row r="9" spans="1:46" ht="15.75" customHeight="1" x14ac:dyDescent="0.25">
      <c r="A9" s="112"/>
      <c r="B9" s="447"/>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32"/>
    </row>
    <row r="10" spans="1:46" ht="15.75" customHeight="1" x14ac:dyDescent="0.25">
      <c r="A10" s="112"/>
      <c r="B10" s="447"/>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32"/>
    </row>
    <row r="11" spans="1:46" ht="15.75" customHeight="1" x14ac:dyDescent="0.25">
      <c r="A11" s="112"/>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32"/>
    </row>
    <row r="12" spans="1:46" ht="15.75" customHeight="1" x14ac:dyDescent="0.25">
      <c r="A12" s="112"/>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32"/>
    </row>
    <row r="13" spans="1:46" ht="15.75" customHeight="1" x14ac:dyDescent="0.25">
      <c r="A13" s="112"/>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32"/>
    </row>
    <row r="14" spans="1:46" ht="15.75" customHeight="1" x14ac:dyDescent="0.25">
      <c r="A14" s="112"/>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32"/>
    </row>
    <row r="15" spans="1:46" ht="15.75" customHeight="1" x14ac:dyDescent="0.25">
      <c r="A15" s="112"/>
      <c r="B15" s="447"/>
      <c r="C15" s="447"/>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32"/>
    </row>
    <row r="16" spans="1:46" ht="15.75" customHeight="1" x14ac:dyDescent="0.25">
      <c r="A16" s="112"/>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32"/>
    </row>
    <row r="17" spans="1:46" ht="15.75" customHeight="1" x14ac:dyDescent="0.25">
      <c r="A17" s="112"/>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32"/>
    </row>
    <row r="18" spans="1:46" ht="19.5" customHeight="1" x14ac:dyDescent="0.25">
      <c r="A18" s="112"/>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32"/>
    </row>
    <row r="19" spans="1:46" ht="15.75" customHeight="1" x14ac:dyDescent="0.25">
      <c r="A19" s="112"/>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32"/>
    </row>
    <row r="20" spans="1:46" ht="15.75" customHeight="1" x14ac:dyDescent="0.25">
      <c r="A20" s="112"/>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32"/>
    </row>
    <row r="21" spans="1:46" ht="15.75" customHeight="1" x14ac:dyDescent="0.25">
      <c r="A21" s="112"/>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32"/>
    </row>
    <row r="22" spans="1:46" ht="15.75" customHeight="1" x14ac:dyDescent="0.25">
      <c r="A22" s="112"/>
      <c r="B22" s="447"/>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32"/>
    </row>
    <row r="23" spans="1:46" ht="15.75" customHeight="1" x14ac:dyDescent="0.25">
      <c r="A23" s="112"/>
      <c r="B23" s="447"/>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32"/>
    </row>
    <row r="24" spans="1:46" ht="15.75" customHeight="1" x14ac:dyDescent="0.25">
      <c r="A24" s="112"/>
      <c r="B24" s="447"/>
      <c r="C24" s="447"/>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32"/>
    </row>
    <row r="25" spans="1:46" ht="15.75" customHeight="1" x14ac:dyDescent="0.25">
      <c r="A25" s="112"/>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32"/>
    </row>
    <row r="26" spans="1:46" ht="15.75" customHeight="1" x14ac:dyDescent="0.25">
      <c r="A26" s="112"/>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32"/>
    </row>
    <row r="27" spans="1:46" ht="15.75" customHeight="1" x14ac:dyDescent="0.25">
      <c r="A27" s="112"/>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32"/>
    </row>
    <row r="28" spans="1:46" ht="15.75" customHeight="1" x14ac:dyDescent="0.25">
      <c r="A28" s="112"/>
      <c r="B28" s="447"/>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32"/>
    </row>
    <row r="29" spans="1:46" ht="15.75" customHeight="1" x14ac:dyDescent="0.25">
      <c r="A29" s="112"/>
      <c r="B29" s="447"/>
      <c r="C29" s="447"/>
      <c r="D29" s="447"/>
      <c r="E29" s="447"/>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32"/>
    </row>
    <row r="30" spans="1:46" ht="15.75" customHeight="1" x14ac:dyDescent="0.25">
      <c r="A30" s="112"/>
      <c r="B30" s="447"/>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32"/>
    </row>
    <row r="31" spans="1:46" ht="15.75" customHeight="1" x14ac:dyDescent="0.25">
      <c r="A31" s="112"/>
      <c r="B31" s="447"/>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32"/>
    </row>
    <row r="32" spans="1:46" ht="15.75" customHeight="1" x14ac:dyDescent="0.25">
      <c r="A32" s="112"/>
      <c r="B32" s="447"/>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32"/>
    </row>
    <row r="33" spans="1:46" ht="15.75" customHeight="1" x14ac:dyDescent="0.25">
      <c r="A33" s="112"/>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32"/>
    </row>
    <row r="34" spans="1:46" ht="15.75" customHeight="1" x14ac:dyDescent="0.25">
      <c r="A34" s="112"/>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32"/>
    </row>
    <row r="35" spans="1:46" ht="15.75" customHeight="1" x14ac:dyDescent="0.25">
      <c r="A35" s="112"/>
      <c r="B35" s="447"/>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32"/>
    </row>
    <row r="36" spans="1:46" ht="15.75" customHeight="1" x14ac:dyDescent="0.25">
      <c r="A36" s="112"/>
      <c r="B36" s="447"/>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32"/>
    </row>
    <row r="37" spans="1:46" ht="15.75" customHeight="1" x14ac:dyDescent="0.25">
      <c r="A37" s="10"/>
      <c r="B37" s="447"/>
      <c r="C37" s="447"/>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12"/>
    </row>
    <row r="38" spans="1:46" ht="20.25" customHeight="1" x14ac:dyDescent="0.25">
      <c r="A38" s="10"/>
      <c r="B38" s="447"/>
      <c r="C38" s="447"/>
      <c r="D38" s="447"/>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12"/>
    </row>
    <row r="39" spans="1:46" ht="15.75" customHeight="1" x14ac:dyDescent="0.25">
      <c r="A39" s="10"/>
      <c r="B39" s="447"/>
      <c r="C39" s="447"/>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12"/>
    </row>
    <row r="40" spans="1:46" ht="15.75" customHeight="1" x14ac:dyDescent="0.25">
      <c r="A40" s="10"/>
      <c r="B40" s="447"/>
      <c r="C40" s="447"/>
      <c r="D40" s="447"/>
      <c r="E40" s="447"/>
      <c r="F40" s="447"/>
      <c r="G40" s="447"/>
      <c r="H40" s="447"/>
      <c r="I40" s="447"/>
      <c r="J40" s="447"/>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12"/>
    </row>
    <row r="41" spans="1:46" ht="15.75" customHeight="1" x14ac:dyDescent="0.25">
      <c r="A41" s="10"/>
      <c r="B41" s="447"/>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12"/>
    </row>
    <row r="42" spans="1:46" ht="15.75" customHeight="1" x14ac:dyDescent="0.25">
      <c r="A42" s="10"/>
      <c r="B42" s="447"/>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12"/>
    </row>
    <row r="43" spans="1:46" ht="15.75" customHeight="1" x14ac:dyDescent="0.25">
      <c r="A43" s="10"/>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12"/>
    </row>
    <row r="44" spans="1:46" ht="15.75" customHeight="1" x14ac:dyDescent="0.25">
      <c r="A44" s="10"/>
      <c r="B44" s="447"/>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12"/>
    </row>
    <row r="45" spans="1:46" ht="15.75" customHeight="1" x14ac:dyDescent="0.25">
      <c r="A45" s="10"/>
      <c r="B45" s="447"/>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21"/>
    </row>
    <row r="46" spans="1:46" ht="17.25" customHeight="1" x14ac:dyDescent="0.25">
      <c r="A46" s="10"/>
      <c r="B46" s="448" t="s">
        <v>133</v>
      </c>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21"/>
    </row>
    <row r="47" spans="1:46" ht="15.75" customHeight="1" x14ac:dyDescent="0.25">
      <c r="A47" s="10"/>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1"/>
    </row>
    <row r="48" spans="1:46" ht="15.75" customHeight="1" x14ac:dyDescent="0.25">
      <c r="A48" s="10"/>
      <c r="B48" s="446" t="s">
        <v>134</v>
      </c>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21"/>
    </row>
    <row r="49" spans="1:46" x14ac:dyDescent="0.25">
      <c r="A49" s="10"/>
      <c r="B49" s="446" t="s">
        <v>135</v>
      </c>
      <c r="C49" s="446"/>
      <c r="D49" s="446"/>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21"/>
    </row>
    <row r="50" spans="1:46" ht="15.75" customHeight="1" x14ac:dyDescent="0.25">
      <c r="A50" s="10"/>
      <c r="B50" s="446" t="s">
        <v>136</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21"/>
    </row>
    <row r="51" spans="1:46" x14ac:dyDescent="0.25">
      <c r="A51" s="10"/>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1"/>
    </row>
    <row r="52" spans="1:46" x14ac:dyDescent="0.25">
      <c r="A52" s="10"/>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21"/>
    </row>
    <row r="53" spans="1:46" x14ac:dyDescent="0.25">
      <c r="A53" s="10"/>
      <c r="B53" s="446"/>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21"/>
    </row>
    <row r="54" spans="1:46" x14ac:dyDescent="0.25">
      <c r="A54" s="10"/>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21"/>
    </row>
    <row r="55" spans="1:46" x14ac:dyDescent="0.25">
      <c r="A55" s="1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21"/>
    </row>
    <row r="56" spans="1:46" x14ac:dyDescent="0.25">
      <c r="A56" s="1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21"/>
    </row>
    <row r="57" spans="1:46" x14ac:dyDescent="0.25">
      <c r="A57" s="1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21"/>
    </row>
    <row r="58" spans="1:46" x14ac:dyDescent="0.25">
      <c r="A58" s="1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row>
    <row r="59" spans="1:46" x14ac:dyDescent="0.25">
      <c r="A59" s="1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21"/>
    </row>
    <row r="60" spans="1:46" ht="22.5" customHeight="1" x14ac:dyDescent="0.25">
      <c r="A60" s="1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21"/>
    </row>
    <row r="61" spans="1:46" ht="23.25" customHeight="1" x14ac:dyDescent="0.25">
      <c r="A61" s="1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21"/>
    </row>
    <row r="62" spans="1:46" ht="20.25" customHeight="1" x14ac:dyDescent="0.25">
      <c r="A62" s="1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21"/>
    </row>
    <row r="63" spans="1:46" ht="21.75" customHeight="1" x14ac:dyDescent="0.25">
      <c r="A63" s="1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21"/>
    </row>
    <row r="64" spans="1:46" ht="24" customHeight="1" x14ac:dyDescent="0.25">
      <c r="A64" s="1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21"/>
    </row>
    <row r="65" spans="1:47" ht="19.5" customHeight="1" x14ac:dyDescent="0.25">
      <c r="A65" s="1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21"/>
    </row>
    <row r="66" spans="1:47" ht="19.5" customHeight="1" x14ac:dyDescent="0.25">
      <c r="A66" s="1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21"/>
    </row>
    <row r="67" spans="1:47" ht="15.75" customHeight="1" x14ac:dyDescent="0.25">
      <c r="A67" s="1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21"/>
    </row>
    <row r="68" spans="1:47" ht="18.75" customHeight="1" x14ac:dyDescent="0.25">
      <c r="A68" s="24"/>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3"/>
      <c r="AU68" s="9" t="s">
        <v>23</v>
      </c>
    </row>
    <row r="69" spans="1:47" ht="17.25" customHeight="1" x14ac:dyDescent="0.25">
      <c r="A69" s="366"/>
      <c r="B69" s="367"/>
      <c r="C69" s="367"/>
      <c r="D69" s="367"/>
      <c r="E69" s="367"/>
      <c r="F69" s="367"/>
      <c r="G69" s="367"/>
      <c r="H69" s="367"/>
      <c r="I69" s="367"/>
      <c r="J69" s="367"/>
      <c r="K69" s="394"/>
      <c r="L69" s="395"/>
      <c r="M69" s="395"/>
      <c r="N69" s="395"/>
      <c r="O69" s="395"/>
      <c r="P69" s="395"/>
      <c r="Q69" s="395"/>
      <c r="R69" s="395"/>
      <c r="S69" s="395"/>
      <c r="T69" s="395"/>
      <c r="U69" s="395"/>
      <c r="V69" s="395"/>
      <c r="W69" s="395"/>
      <c r="X69" s="395"/>
      <c r="Y69" s="392"/>
      <c r="Z69" s="392"/>
      <c r="AA69" s="392"/>
      <c r="AB69" s="392"/>
      <c r="AC69" s="392"/>
      <c r="AD69" s="392"/>
      <c r="AE69" s="392"/>
      <c r="AF69" s="392"/>
      <c r="AG69" s="392"/>
      <c r="AH69" s="392"/>
      <c r="AI69" s="392"/>
      <c r="AJ69" s="393"/>
      <c r="AK69" s="396"/>
      <c r="AL69" s="396"/>
      <c r="AM69" s="396"/>
      <c r="AN69" s="396"/>
      <c r="AO69" s="396"/>
      <c r="AP69" s="396"/>
      <c r="AQ69" s="396"/>
      <c r="AR69" s="396"/>
      <c r="AS69" s="396"/>
      <c r="AT69" s="397"/>
      <c r="AU69" s="8">
        <f ca="1">NOW()</f>
        <v>44711.69043865741</v>
      </c>
    </row>
    <row r="70" spans="1:47" ht="18.75" customHeight="1" x14ac:dyDescent="0.25">
      <c r="A70" s="368"/>
      <c r="B70" s="369"/>
      <c r="C70" s="369"/>
      <c r="D70" s="369"/>
      <c r="E70" s="369"/>
      <c r="F70" s="369"/>
      <c r="G70" s="369"/>
      <c r="H70" s="369"/>
      <c r="I70" s="369"/>
      <c r="J70" s="389"/>
      <c r="K70" s="25"/>
      <c r="L70" s="26"/>
      <c r="M70" s="26"/>
      <c r="N70" s="26"/>
      <c r="O70" s="26"/>
      <c r="P70" s="26"/>
      <c r="Q70" s="26"/>
      <c r="R70" s="26"/>
      <c r="S70" s="391" t="s">
        <v>0</v>
      </c>
      <c r="T70" s="391"/>
      <c r="U70" s="391"/>
      <c r="V70" s="391"/>
      <c r="W70" s="391"/>
      <c r="X70" s="391"/>
      <c r="Y70" s="391"/>
      <c r="Z70" s="391"/>
      <c r="AA70" s="391"/>
      <c r="AB70" s="391"/>
      <c r="AC70" s="391"/>
      <c r="AD70" s="391"/>
      <c r="AE70" s="26"/>
      <c r="AF70" s="26"/>
      <c r="AG70" s="26"/>
      <c r="AH70" s="26"/>
      <c r="AI70" s="26"/>
      <c r="AJ70" s="27"/>
      <c r="AK70" s="398"/>
      <c r="AL70" s="399"/>
      <c r="AM70" s="399"/>
      <c r="AN70" s="399"/>
      <c r="AO70" s="399"/>
      <c r="AP70" s="399"/>
      <c r="AQ70" s="399"/>
      <c r="AR70" s="399"/>
      <c r="AS70" s="399"/>
      <c r="AT70" s="400"/>
    </row>
  </sheetData>
  <sheetProtection selectLockedCells="1" selectUnlockedCells="1"/>
  <customSheetViews>
    <customSheetView guid="{4DD4E068-A3AC-4DDB-8044-ABACEA6F7BA3}" scale="85" showPageBreaks="1" printArea="1" hiddenColumns="1" state="hidden" view="pageBreakPreview" topLeftCell="A7">
      <selection activeCell="B48" sqref="B48:AS48"/>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19">
    <mergeCell ref="B50:AS50"/>
    <mergeCell ref="B52:AS52"/>
    <mergeCell ref="B53:AS53"/>
    <mergeCell ref="B54:AS54"/>
    <mergeCell ref="B6:AS45"/>
    <mergeCell ref="B46:AS46"/>
    <mergeCell ref="B48:AS48"/>
    <mergeCell ref="B49:AS49"/>
    <mergeCell ref="A69:J70"/>
    <mergeCell ref="K69:X69"/>
    <mergeCell ref="Y69:AJ69"/>
    <mergeCell ref="AK69:AT70"/>
    <mergeCell ref="S70:AD70"/>
    <mergeCell ref="A1:J2"/>
    <mergeCell ref="K1:AT2"/>
    <mergeCell ref="A3:A4"/>
    <mergeCell ref="B3:J4"/>
    <mergeCell ref="K3:AJ4"/>
    <mergeCell ref="AK3:AT4"/>
  </mergeCells>
  <printOptions horizontalCentered="1" verticalCentered="1"/>
  <pageMargins left="0.78740157480314965" right="0.19685039370078741" top="0.19685039370078741" bottom="0.19685039370078741" header="0.31496062992125984" footer="0.31496062992125984"/>
  <pageSetup paperSize="9" scale="72" orientation="portrait" r:id="rId2"/>
  <colBreaks count="1" manualBreakCount="1">
    <brk id="46" max="69"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BK74"/>
  <sheetViews>
    <sheetView view="pageBreakPreview" zoomScale="85" zoomScaleNormal="70" zoomScaleSheetLayoutView="85" workbookViewId="0">
      <selection activeCell="AA22" sqref="AA22:AH22"/>
    </sheetView>
  </sheetViews>
  <sheetFormatPr defaultRowHeight="15.75" x14ac:dyDescent="0.25"/>
  <cols>
    <col min="1" max="10" width="2.625" customWidth="1"/>
    <col min="11" max="35" width="2.625" style="7" customWidth="1"/>
    <col min="36" max="44" width="2.625" customWidth="1"/>
    <col min="45" max="45" width="3.5" customWidth="1"/>
    <col min="46" max="46" width="2.625" customWidth="1"/>
    <col min="47" max="47" width="17.625" hidden="1" customWidth="1"/>
    <col min="48" max="57" width="9" hidden="1" customWidth="1"/>
    <col min="58" max="62" width="8.75" hidden="1" customWidth="1"/>
    <col min="63" max="63" width="4.5" hidden="1" customWidth="1"/>
  </cols>
  <sheetData>
    <row r="1" spans="1:46" x14ac:dyDescent="0.25">
      <c r="A1" s="366"/>
      <c r="B1" s="367"/>
      <c r="C1" s="367"/>
      <c r="D1" s="367"/>
      <c r="E1" s="367"/>
      <c r="F1" s="367"/>
      <c r="G1" s="367"/>
      <c r="H1" s="367"/>
      <c r="I1" s="367"/>
      <c r="J1" s="367"/>
      <c r="K1" s="362" t="str">
        <f>'A1'!K1:AT2</f>
        <v xml:space="preserve">Фестиваль цветов и экопродуктов «GREEN CITY», 25-28 августа 2022 г.                                                       </v>
      </c>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3"/>
    </row>
    <row r="2" spans="1:46" ht="15.75" customHeight="1" x14ac:dyDescent="0.25">
      <c r="A2" s="368"/>
      <c r="B2" s="369"/>
      <c r="C2" s="369"/>
      <c r="D2" s="369"/>
      <c r="E2" s="369"/>
      <c r="F2" s="369"/>
      <c r="G2" s="369"/>
      <c r="H2" s="369"/>
      <c r="I2" s="369"/>
      <c r="J2" s="369"/>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5"/>
    </row>
    <row r="3" spans="1:46" ht="15.75" customHeight="1" x14ac:dyDescent="0.25">
      <c r="A3" s="376" t="s">
        <v>20</v>
      </c>
      <c r="B3" s="370" t="s">
        <v>148</v>
      </c>
      <c r="C3" s="378"/>
      <c r="D3" s="378"/>
      <c r="E3" s="378"/>
      <c r="F3" s="378"/>
      <c r="G3" s="378"/>
      <c r="H3" s="378"/>
      <c r="I3" s="378"/>
      <c r="J3" s="379"/>
      <c r="K3" s="406" t="s">
        <v>149</v>
      </c>
      <c r="L3" s="407"/>
      <c r="M3" s="407"/>
      <c r="N3" s="407"/>
      <c r="O3" s="407"/>
      <c r="P3" s="407"/>
      <c r="Q3" s="407"/>
      <c r="R3" s="407"/>
      <c r="S3" s="407"/>
      <c r="T3" s="407"/>
      <c r="U3" s="407"/>
      <c r="V3" s="407"/>
      <c r="W3" s="407"/>
      <c r="X3" s="407"/>
      <c r="Y3" s="407"/>
      <c r="Z3" s="407"/>
      <c r="AA3" s="407"/>
      <c r="AB3" s="407"/>
      <c r="AC3" s="407"/>
      <c r="AD3" s="407"/>
      <c r="AE3" s="407"/>
      <c r="AF3" s="407"/>
      <c r="AG3" s="407"/>
      <c r="AH3" s="407"/>
      <c r="AI3" s="408"/>
      <c r="AJ3" s="383"/>
      <c r="AK3" s="384"/>
      <c r="AL3" s="384"/>
      <c r="AM3" s="384"/>
      <c r="AN3" s="384"/>
      <c r="AO3" s="384"/>
      <c r="AP3" s="384"/>
      <c r="AQ3" s="384"/>
      <c r="AR3" s="384"/>
      <c r="AS3" s="384"/>
      <c r="AT3" s="385"/>
    </row>
    <row r="4" spans="1:46" ht="15.75" customHeight="1" x14ac:dyDescent="0.25">
      <c r="A4" s="377"/>
      <c r="B4" s="380"/>
      <c r="C4" s="381"/>
      <c r="D4" s="381"/>
      <c r="E4" s="381"/>
      <c r="F4" s="381"/>
      <c r="G4" s="381"/>
      <c r="H4" s="381"/>
      <c r="I4" s="381"/>
      <c r="J4" s="382"/>
      <c r="K4" s="409"/>
      <c r="L4" s="410"/>
      <c r="M4" s="410"/>
      <c r="N4" s="410"/>
      <c r="O4" s="410"/>
      <c r="P4" s="410"/>
      <c r="Q4" s="410"/>
      <c r="R4" s="410"/>
      <c r="S4" s="410"/>
      <c r="T4" s="410"/>
      <c r="U4" s="410"/>
      <c r="V4" s="410"/>
      <c r="W4" s="410"/>
      <c r="X4" s="410"/>
      <c r="Y4" s="410"/>
      <c r="Z4" s="410"/>
      <c r="AA4" s="410"/>
      <c r="AB4" s="410"/>
      <c r="AC4" s="410"/>
      <c r="AD4" s="410"/>
      <c r="AE4" s="410"/>
      <c r="AF4" s="410"/>
      <c r="AG4" s="410"/>
      <c r="AH4" s="410"/>
      <c r="AI4" s="411"/>
      <c r="AJ4" s="386"/>
      <c r="AK4" s="387"/>
      <c r="AL4" s="387"/>
      <c r="AM4" s="387"/>
      <c r="AN4" s="387"/>
      <c r="AO4" s="387"/>
      <c r="AP4" s="387"/>
      <c r="AQ4" s="387"/>
      <c r="AR4" s="387"/>
      <c r="AS4" s="387"/>
      <c r="AT4" s="388"/>
    </row>
    <row r="5" spans="1:46" s="51" customFormat="1" ht="15.75" customHeight="1" x14ac:dyDescent="0.25">
      <c r="A5" s="113"/>
      <c r="B5" s="99"/>
      <c r="C5" s="99"/>
      <c r="D5" s="99"/>
      <c r="E5" s="99"/>
      <c r="F5" s="99"/>
      <c r="G5" s="99"/>
      <c r="H5" s="99"/>
      <c r="I5" s="99"/>
      <c r="J5" s="99"/>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5"/>
      <c r="AK5" s="115"/>
      <c r="AL5" s="115"/>
      <c r="AM5" s="115"/>
      <c r="AN5" s="115"/>
      <c r="AO5" s="115"/>
      <c r="AP5" s="115"/>
      <c r="AQ5" s="115"/>
      <c r="AR5" s="115"/>
      <c r="AS5" s="115"/>
      <c r="AT5" s="116"/>
    </row>
    <row r="6" spans="1:46" ht="15.75" customHeight="1" x14ac:dyDescent="0.25">
      <c r="A6" s="10"/>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12"/>
    </row>
    <row r="7" spans="1:46" ht="15.75" customHeight="1" x14ac:dyDescent="0.25">
      <c r="A7" s="13"/>
      <c r="B7" s="29"/>
      <c r="C7" s="29"/>
      <c r="D7" s="29"/>
      <c r="E7" s="29"/>
      <c r="F7" s="29"/>
      <c r="G7" s="29"/>
      <c r="H7" s="29"/>
      <c r="I7" s="29"/>
      <c r="J7" s="29"/>
      <c r="K7" s="401" t="s">
        <v>151</v>
      </c>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29"/>
      <c r="AK7" s="29"/>
      <c r="AL7" s="29"/>
      <c r="AM7" s="29"/>
      <c r="AN7" s="29"/>
      <c r="AO7" s="29"/>
      <c r="AP7" s="29"/>
      <c r="AQ7" s="29"/>
      <c r="AR7" s="29"/>
      <c r="AS7" s="29"/>
      <c r="AT7" s="32"/>
    </row>
    <row r="8" spans="1:46" ht="15.75" customHeight="1" x14ac:dyDescent="0.25">
      <c r="A8" s="112"/>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32"/>
    </row>
    <row r="9" spans="1:46" ht="15.75" customHeight="1" x14ac:dyDescent="0.25">
      <c r="A9" s="117"/>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118"/>
    </row>
    <row r="10" spans="1:46" ht="15.75" customHeight="1" x14ac:dyDescent="0.25">
      <c r="A10" s="117"/>
      <c r="B10" s="449" t="s">
        <v>152</v>
      </c>
      <c r="C10" s="449"/>
      <c r="D10" s="449"/>
      <c r="E10" s="449"/>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49" t="s">
        <v>153</v>
      </c>
      <c r="AK10" s="449"/>
      <c r="AL10" s="449"/>
      <c r="AM10" s="449"/>
      <c r="AN10" s="449"/>
      <c r="AO10" s="449"/>
      <c r="AP10" s="449"/>
      <c r="AQ10" s="449"/>
      <c r="AR10" s="449"/>
      <c r="AS10" s="449"/>
      <c r="AT10" s="118"/>
    </row>
    <row r="11" spans="1:46" ht="15.75" customHeight="1" x14ac:dyDescent="0.25">
      <c r="A11" s="117"/>
      <c r="B11" s="449" t="s">
        <v>250</v>
      </c>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118"/>
    </row>
    <row r="12" spans="1:46" ht="15.75" customHeight="1" x14ac:dyDescent="0.25">
      <c r="A12" s="117"/>
      <c r="B12" s="449" t="s">
        <v>154</v>
      </c>
      <c r="C12" s="449"/>
      <c r="D12" s="449"/>
      <c r="E12" s="449"/>
      <c r="F12" s="449"/>
      <c r="G12" s="449"/>
      <c r="H12" s="449"/>
      <c r="I12" s="449"/>
      <c r="J12" s="171"/>
      <c r="K12" s="171"/>
      <c r="L12" s="450"/>
      <c r="M12" s="450"/>
      <c r="N12" s="450"/>
      <c r="O12" s="461" t="s">
        <v>155</v>
      </c>
      <c r="P12" s="461"/>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8"/>
    </row>
    <row r="13" spans="1:46" ht="15.75" customHeight="1" x14ac:dyDescent="0.25">
      <c r="A13" s="117"/>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118"/>
    </row>
    <row r="14" spans="1:46" ht="15.75" customHeight="1" x14ac:dyDescent="0.25">
      <c r="A14" s="117"/>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118"/>
    </row>
    <row r="15" spans="1:46" ht="15.75" customHeight="1" x14ac:dyDescent="0.25">
      <c r="A15" s="117"/>
      <c r="B15" s="454" t="s">
        <v>139</v>
      </c>
      <c r="C15" s="455"/>
      <c r="D15" s="454" t="s">
        <v>156</v>
      </c>
      <c r="E15" s="458"/>
      <c r="F15" s="458"/>
      <c r="G15" s="458"/>
      <c r="H15" s="458"/>
      <c r="I15" s="458"/>
      <c r="J15" s="458"/>
      <c r="K15" s="458"/>
      <c r="L15" s="458"/>
      <c r="M15" s="458"/>
      <c r="N15" s="458"/>
      <c r="O15" s="458"/>
      <c r="P15" s="458"/>
      <c r="Q15" s="458"/>
      <c r="R15" s="458"/>
      <c r="S15" s="458"/>
      <c r="T15" s="458"/>
      <c r="U15" s="458"/>
      <c r="V15" s="458"/>
      <c r="W15" s="458"/>
      <c r="X15" s="458"/>
      <c r="Y15" s="458"/>
      <c r="Z15" s="455"/>
      <c r="AA15" s="454" t="s">
        <v>157</v>
      </c>
      <c r="AB15" s="458"/>
      <c r="AC15" s="458"/>
      <c r="AD15" s="458"/>
      <c r="AE15" s="458"/>
      <c r="AF15" s="458"/>
      <c r="AG15" s="458"/>
      <c r="AH15" s="455"/>
      <c r="AI15" s="454" t="s">
        <v>158</v>
      </c>
      <c r="AJ15" s="458"/>
      <c r="AK15" s="458"/>
      <c r="AL15" s="458"/>
      <c r="AM15" s="455"/>
      <c r="AN15" s="454" t="s">
        <v>159</v>
      </c>
      <c r="AO15" s="458"/>
      <c r="AP15" s="458"/>
      <c r="AQ15" s="458"/>
      <c r="AR15" s="458"/>
      <c r="AS15" s="455"/>
      <c r="AT15" s="118"/>
    </row>
    <row r="16" spans="1:46" ht="15.75" customHeight="1" x14ac:dyDescent="0.25">
      <c r="A16" s="117"/>
      <c r="B16" s="456"/>
      <c r="C16" s="457"/>
      <c r="D16" s="456"/>
      <c r="E16" s="459"/>
      <c r="F16" s="459"/>
      <c r="G16" s="459"/>
      <c r="H16" s="459"/>
      <c r="I16" s="459"/>
      <c r="J16" s="459"/>
      <c r="K16" s="459"/>
      <c r="L16" s="459"/>
      <c r="M16" s="459"/>
      <c r="N16" s="459"/>
      <c r="O16" s="459"/>
      <c r="P16" s="459"/>
      <c r="Q16" s="459"/>
      <c r="R16" s="459"/>
      <c r="S16" s="459"/>
      <c r="T16" s="459"/>
      <c r="U16" s="459"/>
      <c r="V16" s="459"/>
      <c r="W16" s="459"/>
      <c r="X16" s="459"/>
      <c r="Y16" s="459"/>
      <c r="Z16" s="457"/>
      <c r="AA16" s="456"/>
      <c r="AB16" s="459"/>
      <c r="AC16" s="459"/>
      <c r="AD16" s="459"/>
      <c r="AE16" s="459"/>
      <c r="AF16" s="459"/>
      <c r="AG16" s="459"/>
      <c r="AH16" s="457"/>
      <c r="AI16" s="456"/>
      <c r="AJ16" s="459"/>
      <c r="AK16" s="459"/>
      <c r="AL16" s="459"/>
      <c r="AM16" s="457"/>
      <c r="AN16" s="456"/>
      <c r="AO16" s="459"/>
      <c r="AP16" s="459"/>
      <c r="AQ16" s="459"/>
      <c r="AR16" s="459"/>
      <c r="AS16" s="457"/>
      <c r="AT16" s="118"/>
    </row>
    <row r="17" spans="1:46" ht="15.75" customHeight="1" x14ac:dyDescent="0.25">
      <c r="A17" s="117"/>
      <c r="B17" s="451"/>
      <c r="C17" s="452"/>
      <c r="D17" s="451"/>
      <c r="E17" s="453"/>
      <c r="F17" s="453"/>
      <c r="G17" s="453"/>
      <c r="H17" s="453"/>
      <c r="I17" s="453"/>
      <c r="J17" s="453"/>
      <c r="K17" s="453"/>
      <c r="L17" s="453"/>
      <c r="M17" s="453"/>
      <c r="N17" s="453"/>
      <c r="O17" s="453"/>
      <c r="P17" s="453"/>
      <c r="Q17" s="453"/>
      <c r="R17" s="453"/>
      <c r="S17" s="453"/>
      <c r="T17" s="453"/>
      <c r="U17" s="453"/>
      <c r="V17" s="453"/>
      <c r="W17" s="453"/>
      <c r="X17" s="453"/>
      <c r="Y17" s="453"/>
      <c r="Z17" s="452"/>
      <c r="AA17" s="451"/>
      <c r="AB17" s="453"/>
      <c r="AC17" s="453"/>
      <c r="AD17" s="453"/>
      <c r="AE17" s="453"/>
      <c r="AF17" s="453"/>
      <c r="AG17" s="453"/>
      <c r="AH17" s="452"/>
      <c r="AI17" s="451"/>
      <c r="AJ17" s="453"/>
      <c r="AK17" s="453"/>
      <c r="AL17" s="453"/>
      <c r="AM17" s="452"/>
      <c r="AN17" s="451"/>
      <c r="AO17" s="453"/>
      <c r="AP17" s="453"/>
      <c r="AQ17" s="453"/>
      <c r="AR17" s="453"/>
      <c r="AS17" s="452"/>
      <c r="AT17" s="118"/>
    </row>
    <row r="18" spans="1:46" ht="15.75" customHeight="1" x14ac:dyDescent="0.25">
      <c r="A18" s="117"/>
      <c r="B18" s="451"/>
      <c r="C18" s="452"/>
      <c r="D18" s="451"/>
      <c r="E18" s="453"/>
      <c r="F18" s="453"/>
      <c r="G18" s="453"/>
      <c r="H18" s="453"/>
      <c r="I18" s="453"/>
      <c r="J18" s="453"/>
      <c r="K18" s="453"/>
      <c r="L18" s="453"/>
      <c r="M18" s="453"/>
      <c r="N18" s="453"/>
      <c r="O18" s="453"/>
      <c r="P18" s="453"/>
      <c r="Q18" s="453"/>
      <c r="R18" s="453"/>
      <c r="S18" s="453"/>
      <c r="T18" s="453"/>
      <c r="U18" s="453"/>
      <c r="V18" s="453"/>
      <c r="W18" s="453"/>
      <c r="X18" s="453"/>
      <c r="Y18" s="453"/>
      <c r="Z18" s="452"/>
      <c r="AA18" s="451"/>
      <c r="AB18" s="453"/>
      <c r="AC18" s="453"/>
      <c r="AD18" s="453"/>
      <c r="AE18" s="453"/>
      <c r="AF18" s="453"/>
      <c r="AG18" s="453"/>
      <c r="AH18" s="452"/>
      <c r="AI18" s="451"/>
      <c r="AJ18" s="453"/>
      <c r="AK18" s="453"/>
      <c r="AL18" s="453"/>
      <c r="AM18" s="452"/>
      <c r="AN18" s="451"/>
      <c r="AO18" s="453"/>
      <c r="AP18" s="453"/>
      <c r="AQ18" s="453"/>
      <c r="AR18" s="453"/>
      <c r="AS18" s="452"/>
      <c r="AT18" s="118"/>
    </row>
    <row r="19" spans="1:46" ht="15.75" customHeight="1" x14ac:dyDescent="0.25">
      <c r="A19" s="117"/>
      <c r="B19" s="451"/>
      <c r="C19" s="452"/>
      <c r="D19" s="451"/>
      <c r="E19" s="453"/>
      <c r="F19" s="453"/>
      <c r="G19" s="453"/>
      <c r="H19" s="453"/>
      <c r="I19" s="453"/>
      <c r="J19" s="453"/>
      <c r="K19" s="453"/>
      <c r="L19" s="453"/>
      <c r="M19" s="453"/>
      <c r="N19" s="453"/>
      <c r="O19" s="453"/>
      <c r="P19" s="453"/>
      <c r="Q19" s="453"/>
      <c r="R19" s="453"/>
      <c r="S19" s="453"/>
      <c r="T19" s="453"/>
      <c r="U19" s="453"/>
      <c r="V19" s="453"/>
      <c r="W19" s="453"/>
      <c r="X19" s="453"/>
      <c r="Y19" s="453"/>
      <c r="Z19" s="452"/>
      <c r="AA19" s="451"/>
      <c r="AB19" s="453"/>
      <c r="AC19" s="453"/>
      <c r="AD19" s="453"/>
      <c r="AE19" s="453"/>
      <c r="AF19" s="453"/>
      <c r="AG19" s="453"/>
      <c r="AH19" s="452"/>
      <c r="AI19" s="451"/>
      <c r="AJ19" s="453"/>
      <c r="AK19" s="453"/>
      <c r="AL19" s="453"/>
      <c r="AM19" s="452"/>
      <c r="AN19" s="451"/>
      <c r="AO19" s="453"/>
      <c r="AP19" s="453"/>
      <c r="AQ19" s="453"/>
      <c r="AR19" s="453"/>
      <c r="AS19" s="452"/>
      <c r="AT19" s="118"/>
    </row>
    <row r="20" spans="1:46" ht="15.75" customHeight="1" x14ac:dyDescent="0.25">
      <c r="A20" s="117"/>
      <c r="B20" s="451"/>
      <c r="C20" s="452"/>
      <c r="D20" s="451"/>
      <c r="E20" s="453"/>
      <c r="F20" s="453"/>
      <c r="G20" s="453"/>
      <c r="H20" s="453"/>
      <c r="I20" s="453"/>
      <c r="J20" s="453"/>
      <c r="K20" s="453"/>
      <c r="L20" s="453"/>
      <c r="M20" s="453"/>
      <c r="N20" s="453"/>
      <c r="O20" s="453"/>
      <c r="P20" s="453"/>
      <c r="Q20" s="453"/>
      <c r="R20" s="453"/>
      <c r="S20" s="453"/>
      <c r="T20" s="453"/>
      <c r="U20" s="453"/>
      <c r="V20" s="453"/>
      <c r="W20" s="453"/>
      <c r="X20" s="453"/>
      <c r="Y20" s="453"/>
      <c r="Z20" s="452"/>
      <c r="AA20" s="451"/>
      <c r="AB20" s="453"/>
      <c r="AC20" s="453"/>
      <c r="AD20" s="453"/>
      <c r="AE20" s="453"/>
      <c r="AF20" s="453"/>
      <c r="AG20" s="453"/>
      <c r="AH20" s="452"/>
      <c r="AI20" s="451"/>
      <c r="AJ20" s="453"/>
      <c r="AK20" s="453"/>
      <c r="AL20" s="453"/>
      <c r="AM20" s="452"/>
      <c r="AN20" s="451"/>
      <c r="AO20" s="453"/>
      <c r="AP20" s="453"/>
      <c r="AQ20" s="453"/>
      <c r="AR20" s="453"/>
      <c r="AS20" s="452"/>
      <c r="AT20" s="118"/>
    </row>
    <row r="21" spans="1:46" ht="15.75" customHeight="1" x14ac:dyDescent="0.25">
      <c r="A21" s="117"/>
      <c r="B21" s="451"/>
      <c r="C21" s="452"/>
      <c r="D21" s="451"/>
      <c r="E21" s="453"/>
      <c r="F21" s="453"/>
      <c r="G21" s="453"/>
      <c r="H21" s="453"/>
      <c r="I21" s="453"/>
      <c r="J21" s="453"/>
      <c r="K21" s="453"/>
      <c r="L21" s="453"/>
      <c r="M21" s="453"/>
      <c r="N21" s="453"/>
      <c r="O21" s="453"/>
      <c r="P21" s="453"/>
      <c r="Q21" s="453"/>
      <c r="R21" s="453"/>
      <c r="S21" s="453"/>
      <c r="T21" s="453"/>
      <c r="U21" s="453"/>
      <c r="V21" s="453"/>
      <c r="W21" s="453"/>
      <c r="X21" s="453"/>
      <c r="Y21" s="453"/>
      <c r="Z21" s="452"/>
      <c r="AA21" s="451"/>
      <c r="AB21" s="453"/>
      <c r="AC21" s="453"/>
      <c r="AD21" s="453"/>
      <c r="AE21" s="453"/>
      <c r="AF21" s="453"/>
      <c r="AG21" s="453"/>
      <c r="AH21" s="452"/>
      <c r="AI21" s="451"/>
      <c r="AJ21" s="453"/>
      <c r="AK21" s="453"/>
      <c r="AL21" s="453"/>
      <c r="AM21" s="452"/>
      <c r="AN21" s="451"/>
      <c r="AO21" s="453"/>
      <c r="AP21" s="453"/>
      <c r="AQ21" s="453"/>
      <c r="AR21" s="453"/>
      <c r="AS21" s="452"/>
      <c r="AT21" s="118"/>
    </row>
    <row r="22" spans="1:46" ht="15.75" customHeight="1" x14ac:dyDescent="0.25">
      <c r="A22" s="117"/>
      <c r="B22" s="451"/>
      <c r="C22" s="452"/>
      <c r="D22" s="451"/>
      <c r="E22" s="453"/>
      <c r="F22" s="453"/>
      <c r="G22" s="453"/>
      <c r="H22" s="453"/>
      <c r="I22" s="453"/>
      <c r="J22" s="453"/>
      <c r="K22" s="453"/>
      <c r="L22" s="453"/>
      <c r="M22" s="453"/>
      <c r="N22" s="453"/>
      <c r="O22" s="453"/>
      <c r="P22" s="453"/>
      <c r="Q22" s="453"/>
      <c r="R22" s="453"/>
      <c r="S22" s="453"/>
      <c r="T22" s="453"/>
      <c r="U22" s="453"/>
      <c r="V22" s="453"/>
      <c r="W22" s="453"/>
      <c r="X22" s="453"/>
      <c r="Y22" s="453"/>
      <c r="Z22" s="452"/>
      <c r="AA22" s="451"/>
      <c r="AB22" s="453"/>
      <c r="AC22" s="453"/>
      <c r="AD22" s="453"/>
      <c r="AE22" s="453"/>
      <c r="AF22" s="453"/>
      <c r="AG22" s="453"/>
      <c r="AH22" s="452"/>
      <c r="AI22" s="451"/>
      <c r="AJ22" s="453"/>
      <c r="AK22" s="453"/>
      <c r="AL22" s="453"/>
      <c r="AM22" s="452"/>
      <c r="AN22" s="451"/>
      <c r="AO22" s="453"/>
      <c r="AP22" s="453"/>
      <c r="AQ22" s="453"/>
      <c r="AR22" s="453"/>
      <c r="AS22" s="452"/>
      <c r="AT22" s="118"/>
    </row>
    <row r="23" spans="1:46" ht="15.75" customHeight="1" x14ac:dyDescent="0.25">
      <c r="A23" s="117"/>
      <c r="B23" s="451"/>
      <c r="C23" s="452"/>
      <c r="D23" s="451"/>
      <c r="E23" s="453"/>
      <c r="F23" s="453"/>
      <c r="G23" s="453"/>
      <c r="H23" s="453"/>
      <c r="I23" s="453"/>
      <c r="J23" s="453"/>
      <c r="K23" s="453"/>
      <c r="L23" s="453"/>
      <c r="M23" s="453"/>
      <c r="N23" s="453"/>
      <c r="O23" s="453"/>
      <c r="P23" s="453"/>
      <c r="Q23" s="453"/>
      <c r="R23" s="453"/>
      <c r="S23" s="453"/>
      <c r="T23" s="453"/>
      <c r="U23" s="453"/>
      <c r="V23" s="453"/>
      <c r="W23" s="453"/>
      <c r="X23" s="453"/>
      <c r="Y23" s="453"/>
      <c r="Z23" s="452"/>
      <c r="AA23" s="451"/>
      <c r="AB23" s="453"/>
      <c r="AC23" s="453"/>
      <c r="AD23" s="453"/>
      <c r="AE23" s="453"/>
      <c r="AF23" s="453"/>
      <c r="AG23" s="453"/>
      <c r="AH23" s="452"/>
      <c r="AI23" s="451"/>
      <c r="AJ23" s="453"/>
      <c r="AK23" s="453"/>
      <c r="AL23" s="453"/>
      <c r="AM23" s="452"/>
      <c r="AN23" s="451"/>
      <c r="AO23" s="453"/>
      <c r="AP23" s="453"/>
      <c r="AQ23" s="453"/>
      <c r="AR23" s="453"/>
      <c r="AS23" s="452"/>
      <c r="AT23" s="118"/>
    </row>
    <row r="24" spans="1:46" ht="15.75" customHeight="1" x14ac:dyDescent="0.25">
      <c r="A24" s="117"/>
      <c r="B24" s="451"/>
      <c r="C24" s="452"/>
      <c r="D24" s="451"/>
      <c r="E24" s="453"/>
      <c r="F24" s="453"/>
      <c r="G24" s="453"/>
      <c r="H24" s="453"/>
      <c r="I24" s="453"/>
      <c r="J24" s="453"/>
      <c r="K24" s="453"/>
      <c r="L24" s="453"/>
      <c r="M24" s="453"/>
      <c r="N24" s="453"/>
      <c r="O24" s="453"/>
      <c r="P24" s="453"/>
      <c r="Q24" s="453"/>
      <c r="R24" s="453"/>
      <c r="S24" s="453"/>
      <c r="T24" s="453"/>
      <c r="U24" s="453"/>
      <c r="V24" s="453"/>
      <c r="W24" s="453"/>
      <c r="X24" s="453"/>
      <c r="Y24" s="453"/>
      <c r="Z24" s="452"/>
      <c r="AA24" s="451"/>
      <c r="AB24" s="453"/>
      <c r="AC24" s="453"/>
      <c r="AD24" s="453"/>
      <c r="AE24" s="453"/>
      <c r="AF24" s="453"/>
      <c r="AG24" s="453"/>
      <c r="AH24" s="452"/>
      <c r="AI24" s="451"/>
      <c r="AJ24" s="453"/>
      <c r="AK24" s="453"/>
      <c r="AL24" s="453"/>
      <c r="AM24" s="452"/>
      <c r="AN24" s="451"/>
      <c r="AO24" s="453"/>
      <c r="AP24" s="453"/>
      <c r="AQ24" s="453"/>
      <c r="AR24" s="453"/>
      <c r="AS24" s="452"/>
      <c r="AT24" s="118"/>
    </row>
    <row r="25" spans="1:46" ht="15.75" customHeight="1" x14ac:dyDescent="0.25">
      <c r="A25" s="117"/>
      <c r="B25" s="451"/>
      <c r="C25" s="452"/>
      <c r="D25" s="451"/>
      <c r="E25" s="453"/>
      <c r="F25" s="453"/>
      <c r="G25" s="453"/>
      <c r="H25" s="453"/>
      <c r="I25" s="453"/>
      <c r="J25" s="453"/>
      <c r="K25" s="453"/>
      <c r="L25" s="453"/>
      <c r="M25" s="453"/>
      <c r="N25" s="453"/>
      <c r="O25" s="453"/>
      <c r="P25" s="453"/>
      <c r="Q25" s="453"/>
      <c r="R25" s="453"/>
      <c r="S25" s="453"/>
      <c r="T25" s="453"/>
      <c r="U25" s="453"/>
      <c r="V25" s="453"/>
      <c r="W25" s="453"/>
      <c r="X25" s="453"/>
      <c r="Y25" s="453"/>
      <c r="Z25" s="452"/>
      <c r="AA25" s="451"/>
      <c r="AB25" s="453"/>
      <c r="AC25" s="453"/>
      <c r="AD25" s="453"/>
      <c r="AE25" s="453"/>
      <c r="AF25" s="453"/>
      <c r="AG25" s="453"/>
      <c r="AH25" s="452"/>
      <c r="AI25" s="451"/>
      <c r="AJ25" s="453"/>
      <c r="AK25" s="453"/>
      <c r="AL25" s="453"/>
      <c r="AM25" s="452"/>
      <c r="AN25" s="451"/>
      <c r="AO25" s="453"/>
      <c r="AP25" s="453"/>
      <c r="AQ25" s="453"/>
      <c r="AR25" s="453"/>
      <c r="AS25" s="452"/>
      <c r="AT25" s="118"/>
    </row>
    <row r="26" spans="1:46" ht="15.75" customHeight="1" x14ac:dyDescent="0.25">
      <c r="A26" s="117"/>
      <c r="B26" s="451"/>
      <c r="C26" s="452"/>
      <c r="D26" s="451"/>
      <c r="E26" s="453"/>
      <c r="F26" s="453"/>
      <c r="G26" s="453"/>
      <c r="H26" s="453"/>
      <c r="I26" s="453"/>
      <c r="J26" s="453"/>
      <c r="K26" s="453"/>
      <c r="L26" s="453"/>
      <c r="M26" s="453"/>
      <c r="N26" s="453"/>
      <c r="O26" s="453"/>
      <c r="P26" s="453"/>
      <c r="Q26" s="453"/>
      <c r="R26" s="453"/>
      <c r="S26" s="453"/>
      <c r="T26" s="453"/>
      <c r="U26" s="453"/>
      <c r="V26" s="453"/>
      <c r="W26" s="453"/>
      <c r="X26" s="453"/>
      <c r="Y26" s="453"/>
      <c r="Z26" s="452"/>
      <c r="AA26" s="451"/>
      <c r="AB26" s="453"/>
      <c r="AC26" s="453"/>
      <c r="AD26" s="453"/>
      <c r="AE26" s="453"/>
      <c r="AF26" s="453"/>
      <c r="AG26" s="453"/>
      <c r="AH26" s="452"/>
      <c r="AI26" s="451"/>
      <c r="AJ26" s="453"/>
      <c r="AK26" s="453"/>
      <c r="AL26" s="453"/>
      <c r="AM26" s="452"/>
      <c r="AN26" s="451"/>
      <c r="AO26" s="453"/>
      <c r="AP26" s="453"/>
      <c r="AQ26" s="453"/>
      <c r="AR26" s="453"/>
      <c r="AS26" s="452"/>
      <c r="AT26" s="118"/>
    </row>
    <row r="27" spans="1:46" ht="15.75" customHeight="1" x14ac:dyDescent="0.25">
      <c r="A27" s="117"/>
      <c r="B27" s="451"/>
      <c r="C27" s="452"/>
      <c r="D27" s="451"/>
      <c r="E27" s="453"/>
      <c r="F27" s="453"/>
      <c r="G27" s="453"/>
      <c r="H27" s="453"/>
      <c r="I27" s="453"/>
      <c r="J27" s="453"/>
      <c r="K27" s="453"/>
      <c r="L27" s="453"/>
      <c r="M27" s="453"/>
      <c r="N27" s="453"/>
      <c r="O27" s="453"/>
      <c r="P27" s="453"/>
      <c r="Q27" s="453"/>
      <c r="R27" s="453"/>
      <c r="S27" s="453"/>
      <c r="T27" s="453"/>
      <c r="U27" s="453"/>
      <c r="V27" s="453"/>
      <c r="W27" s="453"/>
      <c r="X27" s="453"/>
      <c r="Y27" s="453"/>
      <c r="Z27" s="452"/>
      <c r="AA27" s="451"/>
      <c r="AB27" s="453"/>
      <c r="AC27" s="453"/>
      <c r="AD27" s="453"/>
      <c r="AE27" s="453"/>
      <c r="AF27" s="453"/>
      <c r="AG27" s="453"/>
      <c r="AH27" s="452"/>
      <c r="AI27" s="451"/>
      <c r="AJ27" s="453"/>
      <c r="AK27" s="453"/>
      <c r="AL27" s="453"/>
      <c r="AM27" s="452"/>
      <c r="AN27" s="451"/>
      <c r="AO27" s="453"/>
      <c r="AP27" s="453"/>
      <c r="AQ27" s="453"/>
      <c r="AR27" s="453"/>
      <c r="AS27" s="452"/>
      <c r="AT27" s="118"/>
    </row>
    <row r="28" spans="1:46" ht="15.75" customHeight="1" x14ac:dyDescent="0.25">
      <c r="A28" s="117"/>
      <c r="B28" s="451"/>
      <c r="C28" s="452"/>
      <c r="D28" s="451"/>
      <c r="E28" s="453"/>
      <c r="F28" s="453"/>
      <c r="G28" s="453"/>
      <c r="H28" s="453"/>
      <c r="I28" s="453"/>
      <c r="J28" s="453"/>
      <c r="K28" s="453"/>
      <c r="L28" s="453"/>
      <c r="M28" s="453"/>
      <c r="N28" s="453"/>
      <c r="O28" s="453"/>
      <c r="P28" s="453"/>
      <c r="Q28" s="453"/>
      <c r="R28" s="453"/>
      <c r="S28" s="453"/>
      <c r="T28" s="453"/>
      <c r="U28" s="453"/>
      <c r="V28" s="453"/>
      <c r="W28" s="453"/>
      <c r="X28" s="453"/>
      <c r="Y28" s="453"/>
      <c r="Z28" s="452"/>
      <c r="AA28" s="451"/>
      <c r="AB28" s="453"/>
      <c r="AC28" s="453"/>
      <c r="AD28" s="453"/>
      <c r="AE28" s="453"/>
      <c r="AF28" s="453"/>
      <c r="AG28" s="453"/>
      <c r="AH28" s="452"/>
      <c r="AI28" s="451"/>
      <c r="AJ28" s="453"/>
      <c r="AK28" s="453"/>
      <c r="AL28" s="453"/>
      <c r="AM28" s="452"/>
      <c r="AN28" s="451"/>
      <c r="AO28" s="453"/>
      <c r="AP28" s="453"/>
      <c r="AQ28" s="453"/>
      <c r="AR28" s="453"/>
      <c r="AS28" s="452"/>
      <c r="AT28" s="118"/>
    </row>
    <row r="29" spans="1:46" ht="15.75" customHeight="1" x14ac:dyDescent="0.25">
      <c r="A29" s="117"/>
      <c r="B29" s="451"/>
      <c r="C29" s="452"/>
      <c r="D29" s="451"/>
      <c r="E29" s="453"/>
      <c r="F29" s="453"/>
      <c r="G29" s="453"/>
      <c r="H29" s="453"/>
      <c r="I29" s="453"/>
      <c r="J29" s="453"/>
      <c r="K29" s="453"/>
      <c r="L29" s="453"/>
      <c r="M29" s="453"/>
      <c r="N29" s="453"/>
      <c r="O29" s="453"/>
      <c r="P29" s="453"/>
      <c r="Q29" s="453"/>
      <c r="R29" s="453"/>
      <c r="S29" s="453"/>
      <c r="T29" s="453"/>
      <c r="U29" s="453"/>
      <c r="V29" s="453"/>
      <c r="W29" s="453"/>
      <c r="X29" s="453"/>
      <c r="Y29" s="453"/>
      <c r="Z29" s="452"/>
      <c r="AA29" s="451"/>
      <c r="AB29" s="453"/>
      <c r="AC29" s="453"/>
      <c r="AD29" s="453"/>
      <c r="AE29" s="453"/>
      <c r="AF29" s="453"/>
      <c r="AG29" s="453"/>
      <c r="AH29" s="452"/>
      <c r="AI29" s="451"/>
      <c r="AJ29" s="453"/>
      <c r="AK29" s="453"/>
      <c r="AL29" s="453"/>
      <c r="AM29" s="452"/>
      <c r="AN29" s="451"/>
      <c r="AO29" s="453"/>
      <c r="AP29" s="453"/>
      <c r="AQ29" s="453"/>
      <c r="AR29" s="453"/>
      <c r="AS29" s="452"/>
      <c r="AT29" s="118"/>
    </row>
    <row r="30" spans="1:46" ht="15.75" customHeight="1" x14ac:dyDescent="0.25">
      <c r="A30" s="117"/>
      <c r="B30" s="451"/>
      <c r="C30" s="452"/>
      <c r="D30" s="451"/>
      <c r="E30" s="453"/>
      <c r="F30" s="453"/>
      <c r="G30" s="453"/>
      <c r="H30" s="453"/>
      <c r="I30" s="453"/>
      <c r="J30" s="453"/>
      <c r="K30" s="453"/>
      <c r="L30" s="453"/>
      <c r="M30" s="453"/>
      <c r="N30" s="453"/>
      <c r="O30" s="453"/>
      <c r="P30" s="453"/>
      <c r="Q30" s="453"/>
      <c r="R30" s="453"/>
      <c r="S30" s="453"/>
      <c r="T30" s="453"/>
      <c r="U30" s="453"/>
      <c r="V30" s="453"/>
      <c r="W30" s="453"/>
      <c r="X30" s="453"/>
      <c r="Y30" s="453"/>
      <c r="Z30" s="452"/>
      <c r="AA30" s="451"/>
      <c r="AB30" s="453"/>
      <c r="AC30" s="453"/>
      <c r="AD30" s="453"/>
      <c r="AE30" s="453"/>
      <c r="AF30" s="453"/>
      <c r="AG30" s="453"/>
      <c r="AH30" s="452"/>
      <c r="AI30" s="451"/>
      <c r="AJ30" s="453"/>
      <c r="AK30" s="453"/>
      <c r="AL30" s="453"/>
      <c r="AM30" s="452"/>
      <c r="AN30" s="451"/>
      <c r="AO30" s="453"/>
      <c r="AP30" s="453"/>
      <c r="AQ30" s="453"/>
      <c r="AR30" s="453"/>
      <c r="AS30" s="452"/>
      <c r="AT30" s="118"/>
    </row>
    <row r="31" spans="1:46" ht="15.75" customHeight="1" x14ac:dyDescent="0.25">
      <c r="A31" s="117"/>
      <c r="B31" s="451"/>
      <c r="C31" s="452"/>
      <c r="D31" s="451"/>
      <c r="E31" s="453"/>
      <c r="F31" s="453"/>
      <c r="G31" s="453"/>
      <c r="H31" s="453"/>
      <c r="I31" s="453"/>
      <c r="J31" s="453"/>
      <c r="K31" s="453"/>
      <c r="L31" s="453"/>
      <c r="M31" s="453"/>
      <c r="N31" s="453"/>
      <c r="O31" s="453"/>
      <c r="P31" s="453"/>
      <c r="Q31" s="453"/>
      <c r="R31" s="453"/>
      <c r="S31" s="453"/>
      <c r="T31" s="453"/>
      <c r="U31" s="453"/>
      <c r="V31" s="453"/>
      <c r="W31" s="453"/>
      <c r="X31" s="453"/>
      <c r="Y31" s="453"/>
      <c r="Z31" s="452"/>
      <c r="AA31" s="451"/>
      <c r="AB31" s="453"/>
      <c r="AC31" s="453"/>
      <c r="AD31" s="453"/>
      <c r="AE31" s="453"/>
      <c r="AF31" s="453"/>
      <c r="AG31" s="453"/>
      <c r="AH31" s="452"/>
      <c r="AI31" s="451"/>
      <c r="AJ31" s="453"/>
      <c r="AK31" s="453"/>
      <c r="AL31" s="453"/>
      <c r="AM31" s="452"/>
      <c r="AN31" s="451"/>
      <c r="AO31" s="453"/>
      <c r="AP31" s="453"/>
      <c r="AQ31" s="453"/>
      <c r="AR31" s="453"/>
      <c r="AS31" s="452"/>
      <c r="AT31" s="118"/>
    </row>
    <row r="32" spans="1:46" ht="15.75" customHeight="1" x14ac:dyDescent="0.25">
      <c r="A32" s="117"/>
      <c r="B32" s="451"/>
      <c r="C32" s="452"/>
      <c r="D32" s="451"/>
      <c r="E32" s="453"/>
      <c r="F32" s="453"/>
      <c r="G32" s="453"/>
      <c r="H32" s="453"/>
      <c r="I32" s="453"/>
      <c r="J32" s="453"/>
      <c r="K32" s="453"/>
      <c r="L32" s="453"/>
      <c r="M32" s="453"/>
      <c r="N32" s="453"/>
      <c r="O32" s="453"/>
      <c r="P32" s="453"/>
      <c r="Q32" s="453"/>
      <c r="R32" s="453"/>
      <c r="S32" s="453"/>
      <c r="T32" s="453"/>
      <c r="U32" s="453"/>
      <c r="V32" s="453"/>
      <c r="W32" s="453"/>
      <c r="X32" s="453"/>
      <c r="Y32" s="453"/>
      <c r="Z32" s="452"/>
      <c r="AA32" s="451"/>
      <c r="AB32" s="453"/>
      <c r="AC32" s="453"/>
      <c r="AD32" s="453"/>
      <c r="AE32" s="453"/>
      <c r="AF32" s="453"/>
      <c r="AG32" s="453"/>
      <c r="AH32" s="452"/>
      <c r="AI32" s="451"/>
      <c r="AJ32" s="453"/>
      <c r="AK32" s="453"/>
      <c r="AL32" s="453"/>
      <c r="AM32" s="452"/>
      <c r="AN32" s="451"/>
      <c r="AO32" s="453"/>
      <c r="AP32" s="453"/>
      <c r="AQ32" s="453"/>
      <c r="AR32" s="453"/>
      <c r="AS32" s="452"/>
      <c r="AT32" s="118"/>
    </row>
    <row r="33" spans="1:46" ht="15.75" customHeight="1" x14ac:dyDescent="0.25">
      <c r="A33" s="117"/>
      <c r="B33" s="451"/>
      <c r="C33" s="452"/>
      <c r="D33" s="451"/>
      <c r="E33" s="453"/>
      <c r="F33" s="453"/>
      <c r="G33" s="453"/>
      <c r="H33" s="453"/>
      <c r="I33" s="453"/>
      <c r="J33" s="453"/>
      <c r="K33" s="453"/>
      <c r="L33" s="453"/>
      <c r="M33" s="453"/>
      <c r="N33" s="453"/>
      <c r="O33" s="453"/>
      <c r="P33" s="453"/>
      <c r="Q33" s="453"/>
      <c r="R33" s="453"/>
      <c r="S33" s="453"/>
      <c r="T33" s="453"/>
      <c r="U33" s="453"/>
      <c r="V33" s="453"/>
      <c r="W33" s="453"/>
      <c r="X33" s="453"/>
      <c r="Y33" s="453"/>
      <c r="Z33" s="452"/>
      <c r="AA33" s="451"/>
      <c r="AB33" s="453"/>
      <c r="AC33" s="453"/>
      <c r="AD33" s="453"/>
      <c r="AE33" s="453"/>
      <c r="AF33" s="453"/>
      <c r="AG33" s="453"/>
      <c r="AH33" s="452"/>
      <c r="AI33" s="451"/>
      <c r="AJ33" s="453"/>
      <c r="AK33" s="453"/>
      <c r="AL33" s="453"/>
      <c r="AM33" s="452"/>
      <c r="AN33" s="451"/>
      <c r="AO33" s="453"/>
      <c r="AP33" s="453"/>
      <c r="AQ33" s="453"/>
      <c r="AR33" s="453"/>
      <c r="AS33" s="452"/>
      <c r="AT33" s="118"/>
    </row>
    <row r="34" spans="1:46" ht="15.75" customHeight="1" x14ac:dyDescent="0.25">
      <c r="A34" s="117"/>
      <c r="B34" s="451"/>
      <c r="C34" s="452"/>
      <c r="D34" s="451"/>
      <c r="E34" s="453"/>
      <c r="F34" s="453"/>
      <c r="G34" s="453"/>
      <c r="H34" s="453"/>
      <c r="I34" s="453"/>
      <c r="J34" s="453"/>
      <c r="K34" s="453"/>
      <c r="L34" s="453"/>
      <c r="M34" s="453"/>
      <c r="N34" s="453"/>
      <c r="O34" s="453"/>
      <c r="P34" s="453"/>
      <c r="Q34" s="453"/>
      <c r="R34" s="453"/>
      <c r="S34" s="453"/>
      <c r="T34" s="453"/>
      <c r="U34" s="453"/>
      <c r="V34" s="453"/>
      <c r="W34" s="453"/>
      <c r="X34" s="453"/>
      <c r="Y34" s="453"/>
      <c r="Z34" s="452"/>
      <c r="AA34" s="451"/>
      <c r="AB34" s="453"/>
      <c r="AC34" s="453"/>
      <c r="AD34" s="453"/>
      <c r="AE34" s="453"/>
      <c r="AF34" s="453"/>
      <c r="AG34" s="453"/>
      <c r="AH34" s="452"/>
      <c r="AI34" s="451"/>
      <c r="AJ34" s="453"/>
      <c r="AK34" s="453"/>
      <c r="AL34" s="453"/>
      <c r="AM34" s="452"/>
      <c r="AN34" s="451"/>
      <c r="AO34" s="453"/>
      <c r="AP34" s="453"/>
      <c r="AQ34" s="453"/>
      <c r="AR34" s="453"/>
      <c r="AS34" s="452"/>
      <c r="AT34" s="118"/>
    </row>
    <row r="35" spans="1:46" ht="15.75" customHeight="1" x14ac:dyDescent="0.25">
      <c r="A35" s="117"/>
      <c r="B35" s="451"/>
      <c r="C35" s="452"/>
      <c r="D35" s="451"/>
      <c r="E35" s="453"/>
      <c r="F35" s="453"/>
      <c r="G35" s="453"/>
      <c r="H35" s="453"/>
      <c r="I35" s="453"/>
      <c r="J35" s="453"/>
      <c r="K35" s="453"/>
      <c r="L35" s="453"/>
      <c r="M35" s="453"/>
      <c r="N35" s="453"/>
      <c r="O35" s="453"/>
      <c r="P35" s="453"/>
      <c r="Q35" s="453"/>
      <c r="R35" s="453"/>
      <c r="S35" s="453"/>
      <c r="T35" s="453"/>
      <c r="U35" s="453"/>
      <c r="V35" s="453"/>
      <c r="W35" s="453"/>
      <c r="X35" s="453"/>
      <c r="Y35" s="453"/>
      <c r="Z35" s="452"/>
      <c r="AA35" s="451"/>
      <c r="AB35" s="453"/>
      <c r="AC35" s="453"/>
      <c r="AD35" s="453"/>
      <c r="AE35" s="453"/>
      <c r="AF35" s="453"/>
      <c r="AG35" s="453"/>
      <c r="AH35" s="452"/>
      <c r="AI35" s="451"/>
      <c r="AJ35" s="453"/>
      <c r="AK35" s="453"/>
      <c r="AL35" s="453"/>
      <c r="AM35" s="452"/>
      <c r="AN35" s="451"/>
      <c r="AO35" s="453"/>
      <c r="AP35" s="453"/>
      <c r="AQ35" s="453"/>
      <c r="AR35" s="453"/>
      <c r="AS35" s="452"/>
      <c r="AT35" s="118"/>
    </row>
    <row r="36" spans="1:46" ht="15.75" customHeight="1" x14ac:dyDescent="0.25">
      <c r="A36" s="117"/>
      <c r="B36" s="451"/>
      <c r="C36" s="452"/>
      <c r="D36" s="451"/>
      <c r="E36" s="453"/>
      <c r="F36" s="453"/>
      <c r="G36" s="453"/>
      <c r="H36" s="453"/>
      <c r="I36" s="453"/>
      <c r="J36" s="453"/>
      <c r="K36" s="453"/>
      <c r="L36" s="453"/>
      <c r="M36" s="453"/>
      <c r="N36" s="453"/>
      <c r="O36" s="453"/>
      <c r="P36" s="453"/>
      <c r="Q36" s="453"/>
      <c r="R36" s="453"/>
      <c r="S36" s="453"/>
      <c r="T36" s="453"/>
      <c r="U36" s="453"/>
      <c r="V36" s="453"/>
      <c r="W36" s="453"/>
      <c r="X36" s="453"/>
      <c r="Y36" s="453"/>
      <c r="Z36" s="452"/>
      <c r="AA36" s="451"/>
      <c r="AB36" s="453"/>
      <c r="AC36" s="453"/>
      <c r="AD36" s="453"/>
      <c r="AE36" s="453"/>
      <c r="AF36" s="453"/>
      <c r="AG36" s="453"/>
      <c r="AH36" s="452"/>
      <c r="AI36" s="451"/>
      <c r="AJ36" s="453"/>
      <c r="AK36" s="453"/>
      <c r="AL36" s="453"/>
      <c r="AM36" s="452"/>
      <c r="AN36" s="451"/>
      <c r="AO36" s="453"/>
      <c r="AP36" s="453"/>
      <c r="AQ36" s="453"/>
      <c r="AR36" s="453"/>
      <c r="AS36" s="452"/>
      <c r="AT36" s="118"/>
    </row>
    <row r="37" spans="1:46" ht="15.75" customHeight="1" x14ac:dyDescent="0.25">
      <c r="A37" s="117"/>
      <c r="B37" s="451"/>
      <c r="C37" s="452"/>
      <c r="D37" s="451"/>
      <c r="E37" s="453"/>
      <c r="F37" s="453"/>
      <c r="G37" s="453"/>
      <c r="H37" s="453"/>
      <c r="I37" s="453"/>
      <c r="J37" s="453"/>
      <c r="K37" s="453"/>
      <c r="L37" s="453"/>
      <c r="M37" s="453"/>
      <c r="N37" s="453"/>
      <c r="O37" s="453"/>
      <c r="P37" s="453"/>
      <c r="Q37" s="453"/>
      <c r="R37" s="453"/>
      <c r="S37" s="453"/>
      <c r="T37" s="453"/>
      <c r="U37" s="453"/>
      <c r="V37" s="453"/>
      <c r="W37" s="453"/>
      <c r="X37" s="453"/>
      <c r="Y37" s="453"/>
      <c r="Z37" s="452"/>
      <c r="AA37" s="451"/>
      <c r="AB37" s="453"/>
      <c r="AC37" s="453"/>
      <c r="AD37" s="453"/>
      <c r="AE37" s="453"/>
      <c r="AF37" s="453"/>
      <c r="AG37" s="453"/>
      <c r="AH37" s="452"/>
      <c r="AI37" s="451"/>
      <c r="AJ37" s="453"/>
      <c r="AK37" s="453"/>
      <c r="AL37" s="453"/>
      <c r="AM37" s="452"/>
      <c r="AN37" s="451"/>
      <c r="AO37" s="453"/>
      <c r="AP37" s="453"/>
      <c r="AQ37" s="453"/>
      <c r="AR37" s="453"/>
      <c r="AS37" s="452"/>
      <c r="AT37" s="118"/>
    </row>
    <row r="38" spans="1:46" ht="15.75" customHeight="1" x14ac:dyDescent="0.25">
      <c r="A38" s="117"/>
      <c r="B38" s="451"/>
      <c r="C38" s="452"/>
      <c r="D38" s="451"/>
      <c r="E38" s="453"/>
      <c r="F38" s="453"/>
      <c r="G38" s="453"/>
      <c r="H38" s="453"/>
      <c r="I38" s="453"/>
      <c r="J38" s="453"/>
      <c r="K38" s="453"/>
      <c r="L38" s="453"/>
      <c r="M38" s="453"/>
      <c r="N38" s="453"/>
      <c r="O38" s="453"/>
      <c r="P38" s="453"/>
      <c r="Q38" s="453"/>
      <c r="R38" s="453"/>
      <c r="S38" s="453"/>
      <c r="T38" s="453"/>
      <c r="U38" s="453"/>
      <c r="V38" s="453"/>
      <c r="W38" s="453"/>
      <c r="X38" s="453"/>
      <c r="Y38" s="453"/>
      <c r="Z38" s="452"/>
      <c r="AA38" s="451"/>
      <c r="AB38" s="453"/>
      <c r="AC38" s="453"/>
      <c r="AD38" s="453"/>
      <c r="AE38" s="453"/>
      <c r="AF38" s="453"/>
      <c r="AG38" s="453"/>
      <c r="AH38" s="452"/>
      <c r="AI38" s="451"/>
      <c r="AJ38" s="453"/>
      <c r="AK38" s="453"/>
      <c r="AL38" s="453"/>
      <c r="AM38" s="452"/>
      <c r="AN38" s="451"/>
      <c r="AO38" s="453"/>
      <c r="AP38" s="453"/>
      <c r="AQ38" s="453"/>
      <c r="AR38" s="453"/>
      <c r="AS38" s="452"/>
      <c r="AT38" s="118"/>
    </row>
    <row r="39" spans="1:46" ht="15.75" customHeight="1" x14ac:dyDescent="0.25">
      <c r="A39" s="117"/>
      <c r="B39" s="451"/>
      <c r="C39" s="452"/>
      <c r="D39" s="451"/>
      <c r="E39" s="453"/>
      <c r="F39" s="453"/>
      <c r="G39" s="453"/>
      <c r="H39" s="453"/>
      <c r="I39" s="453"/>
      <c r="J39" s="453"/>
      <c r="K39" s="453"/>
      <c r="L39" s="453"/>
      <c r="M39" s="453"/>
      <c r="N39" s="453"/>
      <c r="O39" s="453"/>
      <c r="P39" s="453"/>
      <c r="Q39" s="453"/>
      <c r="R39" s="453"/>
      <c r="S39" s="453"/>
      <c r="T39" s="453"/>
      <c r="U39" s="453"/>
      <c r="V39" s="453"/>
      <c r="W39" s="453"/>
      <c r="X39" s="453"/>
      <c r="Y39" s="453"/>
      <c r="Z39" s="452"/>
      <c r="AA39" s="451"/>
      <c r="AB39" s="453"/>
      <c r="AC39" s="453"/>
      <c r="AD39" s="453"/>
      <c r="AE39" s="453"/>
      <c r="AF39" s="453"/>
      <c r="AG39" s="453"/>
      <c r="AH39" s="452"/>
      <c r="AI39" s="451"/>
      <c r="AJ39" s="453"/>
      <c r="AK39" s="453"/>
      <c r="AL39" s="453"/>
      <c r="AM39" s="452"/>
      <c r="AN39" s="451"/>
      <c r="AO39" s="453"/>
      <c r="AP39" s="453"/>
      <c r="AQ39" s="453"/>
      <c r="AR39" s="453"/>
      <c r="AS39" s="452"/>
      <c r="AT39" s="118"/>
    </row>
    <row r="40" spans="1:46" ht="15.75" customHeight="1" x14ac:dyDescent="0.25">
      <c r="A40" s="117"/>
      <c r="B40" s="451"/>
      <c r="C40" s="452"/>
      <c r="D40" s="451"/>
      <c r="E40" s="453"/>
      <c r="F40" s="453"/>
      <c r="G40" s="453"/>
      <c r="H40" s="453"/>
      <c r="I40" s="453"/>
      <c r="J40" s="453"/>
      <c r="K40" s="453"/>
      <c r="L40" s="453"/>
      <c r="M40" s="453"/>
      <c r="N40" s="453"/>
      <c r="O40" s="453"/>
      <c r="P40" s="453"/>
      <c r="Q40" s="453"/>
      <c r="R40" s="453"/>
      <c r="S40" s="453"/>
      <c r="T40" s="453"/>
      <c r="U40" s="453"/>
      <c r="V40" s="453"/>
      <c r="W40" s="453"/>
      <c r="X40" s="453"/>
      <c r="Y40" s="453"/>
      <c r="Z40" s="452"/>
      <c r="AA40" s="451"/>
      <c r="AB40" s="453"/>
      <c r="AC40" s="453"/>
      <c r="AD40" s="453"/>
      <c r="AE40" s="453"/>
      <c r="AF40" s="453"/>
      <c r="AG40" s="453"/>
      <c r="AH40" s="452"/>
      <c r="AI40" s="451"/>
      <c r="AJ40" s="453"/>
      <c r="AK40" s="453"/>
      <c r="AL40" s="453"/>
      <c r="AM40" s="452"/>
      <c r="AN40" s="451"/>
      <c r="AO40" s="453"/>
      <c r="AP40" s="453"/>
      <c r="AQ40" s="453"/>
      <c r="AR40" s="453"/>
      <c r="AS40" s="452"/>
      <c r="AT40" s="118"/>
    </row>
    <row r="41" spans="1:46" ht="15.75" customHeight="1" x14ac:dyDescent="0.25">
      <c r="A41" s="117"/>
      <c r="B41" s="451"/>
      <c r="C41" s="452"/>
      <c r="D41" s="451"/>
      <c r="E41" s="453"/>
      <c r="F41" s="453"/>
      <c r="G41" s="453"/>
      <c r="H41" s="453"/>
      <c r="I41" s="453"/>
      <c r="J41" s="453"/>
      <c r="K41" s="453"/>
      <c r="L41" s="453"/>
      <c r="M41" s="453"/>
      <c r="N41" s="453"/>
      <c r="O41" s="453"/>
      <c r="P41" s="453"/>
      <c r="Q41" s="453"/>
      <c r="R41" s="453"/>
      <c r="S41" s="453"/>
      <c r="T41" s="453"/>
      <c r="U41" s="453"/>
      <c r="V41" s="453"/>
      <c r="W41" s="453"/>
      <c r="X41" s="453"/>
      <c r="Y41" s="453"/>
      <c r="Z41" s="452"/>
      <c r="AA41" s="451"/>
      <c r="AB41" s="453"/>
      <c r="AC41" s="453"/>
      <c r="AD41" s="453"/>
      <c r="AE41" s="453"/>
      <c r="AF41" s="453"/>
      <c r="AG41" s="453"/>
      <c r="AH41" s="452"/>
      <c r="AI41" s="451"/>
      <c r="AJ41" s="453"/>
      <c r="AK41" s="453"/>
      <c r="AL41" s="453"/>
      <c r="AM41" s="452"/>
      <c r="AN41" s="451"/>
      <c r="AO41" s="453"/>
      <c r="AP41" s="453"/>
      <c r="AQ41" s="453"/>
      <c r="AR41" s="453"/>
      <c r="AS41" s="452"/>
      <c r="AT41" s="118"/>
    </row>
    <row r="42" spans="1:46" ht="15.75" customHeight="1" x14ac:dyDescent="0.25">
      <c r="A42" s="117"/>
      <c r="B42" s="451"/>
      <c r="C42" s="452"/>
      <c r="D42" s="451"/>
      <c r="E42" s="453"/>
      <c r="F42" s="453"/>
      <c r="G42" s="453"/>
      <c r="H42" s="453"/>
      <c r="I42" s="453"/>
      <c r="J42" s="453"/>
      <c r="K42" s="453"/>
      <c r="L42" s="453"/>
      <c r="M42" s="453"/>
      <c r="N42" s="453"/>
      <c r="O42" s="453"/>
      <c r="P42" s="453"/>
      <c r="Q42" s="453"/>
      <c r="R42" s="453"/>
      <c r="S42" s="453"/>
      <c r="T42" s="453"/>
      <c r="U42" s="453"/>
      <c r="V42" s="453"/>
      <c r="W42" s="453"/>
      <c r="X42" s="453"/>
      <c r="Y42" s="453"/>
      <c r="Z42" s="452"/>
      <c r="AA42" s="451"/>
      <c r="AB42" s="453"/>
      <c r="AC42" s="453"/>
      <c r="AD42" s="453"/>
      <c r="AE42" s="453"/>
      <c r="AF42" s="453"/>
      <c r="AG42" s="453"/>
      <c r="AH42" s="452"/>
      <c r="AI42" s="451"/>
      <c r="AJ42" s="453"/>
      <c r="AK42" s="453"/>
      <c r="AL42" s="453"/>
      <c r="AM42" s="452"/>
      <c r="AN42" s="451"/>
      <c r="AO42" s="453"/>
      <c r="AP42" s="453"/>
      <c r="AQ42" s="453"/>
      <c r="AR42" s="453"/>
      <c r="AS42" s="452"/>
      <c r="AT42" s="118"/>
    </row>
    <row r="43" spans="1:46" ht="15.75" customHeight="1" x14ac:dyDescent="0.25">
      <c r="A43" s="117"/>
      <c r="B43" s="451"/>
      <c r="C43" s="452"/>
      <c r="D43" s="451"/>
      <c r="E43" s="453"/>
      <c r="F43" s="453"/>
      <c r="G43" s="453"/>
      <c r="H43" s="453"/>
      <c r="I43" s="453"/>
      <c r="J43" s="453"/>
      <c r="K43" s="453"/>
      <c r="L43" s="453"/>
      <c r="M43" s="453"/>
      <c r="N43" s="453"/>
      <c r="O43" s="453"/>
      <c r="P43" s="453"/>
      <c r="Q43" s="453"/>
      <c r="R43" s="453"/>
      <c r="S43" s="453"/>
      <c r="T43" s="453"/>
      <c r="U43" s="453"/>
      <c r="V43" s="453"/>
      <c r="W43" s="453"/>
      <c r="X43" s="453"/>
      <c r="Y43" s="453"/>
      <c r="Z43" s="452"/>
      <c r="AA43" s="451"/>
      <c r="AB43" s="453"/>
      <c r="AC43" s="453"/>
      <c r="AD43" s="453"/>
      <c r="AE43" s="453"/>
      <c r="AF43" s="453"/>
      <c r="AG43" s="453"/>
      <c r="AH43" s="452"/>
      <c r="AI43" s="451"/>
      <c r="AJ43" s="453"/>
      <c r="AK43" s="453"/>
      <c r="AL43" s="453"/>
      <c r="AM43" s="452"/>
      <c r="AN43" s="451"/>
      <c r="AO43" s="453"/>
      <c r="AP43" s="453"/>
      <c r="AQ43" s="453"/>
      <c r="AR43" s="453"/>
      <c r="AS43" s="452"/>
      <c r="AT43" s="118"/>
    </row>
    <row r="44" spans="1:46" ht="15.75" customHeight="1" x14ac:dyDescent="0.25">
      <c r="A44" s="117"/>
      <c r="B44" s="451"/>
      <c r="C44" s="452"/>
      <c r="D44" s="451"/>
      <c r="E44" s="453"/>
      <c r="F44" s="453"/>
      <c r="G44" s="453"/>
      <c r="H44" s="453"/>
      <c r="I44" s="453"/>
      <c r="J44" s="453"/>
      <c r="K44" s="453"/>
      <c r="L44" s="453"/>
      <c r="M44" s="453"/>
      <c r="N44" s="453"/>
      <c r="O44" s="453"/>
      <c r="P44" s="453"/>
      <c r="Q44" s="453"/>
      <c r="R44" s="453"/>
      <c r="S44" s="453"/>
      <c r="T44" s="453"/>
      <c r="U44" s="453"/>
      <c r="V44" s="453"/>
      <c r="W44" s="453"/>
      <c r="X44" s="453"/>
      <c r="Y44" s="453"/>
      <c r="Z44" s="452"/>
      <c r="AA44" s="451"/>
      <c r="AB44" s="453"/>
      <c r="AC44" s="453"/>
      <c r="AD44" s="453"/>
      <c r="AE44" s="453"/>
      <c r="AF44" s="453"/>
      <c r="AG44" s="453"/>
      <c r="AH44" s="452"/>
      <c r="AI44" s="451"/>
      <c r="AJ44" s="453"/>
      <c r="AK44" s="453"/>
      <c r="AL44" s="453"/>
      <c r="AM44" s="452"/>
      <c r="AN44" s="451"/>
      <c r="AO44" s="453"/>
      <c r="AP44" s="453"/>
      <c r="AQ44" s="453"/>
      <c r="AR44" s="453"/>
      <c r="AS44" s="452"/>
      <c r="AT44" s="118"/>
    </row>
    <row r="45" spans="1:46" ht="15.75" customHeight="1" x14ac:dyDescent="0.25">
      <c r="A45" s="117"/>
      <c r="B45" s="451"/>
      <c r="C45" s="452"/>
      <c r="D45" s="451"/>
      <c r="E45" s="453"/>
      <c r="F45" s="453"/>
      <c r="G45" s="453"/>
      <c r="H45" s="453"/>
      <c r="I45" s="453"/>
      <c r="J45" s="453"/>
      <c r="K45" s="453"/>
      <c r="L45" s="453"/>
      <c r="M45" s="453"/>
      <c r="N45" s="453"/>
      <c r="O45" s="453"/>
      <c r="P45" s="453"/>
      <c r="Q45" s="453"/>
      <c r="R45" s="453"/>
      <c r="S45" s="453"/>
      <c r="T45" s="453"/>
      <c r="U45" s="453"/>
      <c r="V45" s="453"/>
      <c r="W45" s="453"/>
      <c r="X45" s="453"/>
      <c r="Y45" s="453"/>
      <c r="Z45" s="452"/>
      <c r="AA45" s="451"/>
      <c r="AB45" s="453"/>
      <c r="AC45" s="453"/>
      <c r="AD45" s="453"/>
      <c r="AE45" s="453"/>
      <c r="AF45" s="453"/>
      <c r="AG45" s="453"/>
      <c r="AH45" s="452"/>
      <c r="AI45" s="451"/>
      <c r="AJ45" s="453"/>
      <c r="AK45" s="453"/>
      <c r="AL45" s="453"/>
      <c r="AM45" s="452"/>
      <c r="AN45" s="451"/>
      <c r="AO45" s="453"/>
      <c r="AP45" s="453"/>
      <c r="AQ45" s="453"/>
      <c r="AR45" s="453"/>
      <c r="AS45" s="452"/>
      <c r="AT45" s="118"/>
    </row>
    <row r="46" spans="1:46" ht="15.75" customHeight="1" x14ac:dyDescent="0.25">
      <c r="A46" s="117"/>
      <c r="B46" s="451"/>
      <c r="C46" s="452"/>
      <c r="D46" s="451"/>
      <c r="E46" s="453"/>
      <c r="F46" s="453"/>
      <c r="G46" s="453"/>
      <c r="H46" s="453"/>
      <c r="I46" s="453"/>
      <c r="J46" s="453"/>
      <c r="K46" s="453"/>
      <c r="L46" s="453"/>
      <c r="M46" s="453"/>
      <c r="N46" s="453"/>
      <c r="O46" s="453"/>
      <c r="P46" s="453"/>
      <c r="Q46" s="453"/>
      <c r="R46" s="453"/>
      <c r="S46" s="453"/>
      <c r="T46" s="453"/>
      <c r="U46" s="453"/>
      <c r="V46" s="453"/>
      <c r="W46" s="453"/>
      <c r="X46" s="453"/>
      <c r="Y46" s="453"/>
      <c r="Z46" s="452"/>
      <c r="AA46" s="451"/>
      <c r="AB46" s="453"/>
      <c r="AC46" s="453"/>
      <c r="AD46" s="453"/>
      <c r="AE46" s="453"/>
      <c r="AF46" s="453"/>
      <c r="AG46" s="453"/>
      <c r="AH46" s="452"/>
      <c r="AI46" s="451"/>
      <c r="AJ46" s="453"/>
      <c r="AK46" s="453"/>
      <c r="AL46" s="453"/>
      <c r="AM46" s="452"/>
      <c r="AN46" s="451"/>
      <c r="AO46" s="453"/>
      <c r="AP46" s="453"/>
      <c r="AQ46" s="453"/>
      <c r="AR46" s="453"/>
      <c r="AS46" s="452"/>
      <c r="AT46" s="118"/>
    </row>
    <row r="47" spans="1:46" ht="15.75" customHeight="1" x14ac:dyDescent="0.25">
      <c r="A47" s="117"/>
      <c r="B47" s="451"/>
      <c r="C47" s="452"/>
      <c r="D47" s="451"/>
      <c r="E47" s="453"/>
      <c r="F47" s="453"/>
      <c r="G47" s="453"/>
      <c r="H47" s="453"/>
      <c r="I47" s="453"/>
      <c r="J47" s="453"/>
      <c r="K47" s="453"/>
      <c r="L47" s="453"/>
      <c r="M47" s="453"/>
      <c r="N47" s="453"/>
      <c r="O47" s="453"/>
      <c r="P47" s="453"/>
      <c r="Q47" s="453"/>
      <c r="R47" s="453"/>
      <c r="S47" s="453"/>
      <c r="T47" s="453"/>
      <c r="U47" s="453"/>
      <c r="V47" s="453"/>
      <c r="W47" s="453"/>
      <c r="X47" s="453"/>
      <c r="Y47" s="453"/>
      <c r="Z47" s="452"/>
      <c r="AA47" s="451"/>
      <c r="AB47" s="453"/>
      <c r="AC47" s="453"/>
      <c r="AD47" s="453"/>
      <c r="AE47" s="453"/>
      <c r="AF47" s="453"/>
      <c r="AG47" s="453"/>
      <c r="AH47" s="452"/>
      <c r="AI47" s="451"/>
      <c r="AJ47" s="453"/>
      <c r="AK47" s="453"/>
      <c r="AL47" s="453"/>
      <c r="AM47" s="452"/>
      <c r="AN47" s="451"/>
      <c r="AO47" s="453"/>
      <c r="AP47" s="453"/>
      <c r="AQ47" s="453"/>
      <c r="AR47" s="453"/>
      <c r="AS47" s="452"/>
      <c r="AT47" s="118"/>
    </row>
    <row r="48" spans="1:46" ht="15.75" customHeight="1" x14ac:dyDescent="0.25">
      <c r="A48" s="117"/>
      <c r="B48" s="451"/>
      <c r="C48" s="452"/>
      <c r="D48" s="451"/>
      <c r="E48" s="453"/>
      <c r="F48" s="453"/>
      <c r="G48" s="453"/>
      <c r="H48" s="453"/>
      <c r="I48" s="453"/>
      <c r="J48" s="453"/>
      <c r="K48" s="453"/>
      <c r="L48" s="453"/>
      <c r="M48" s="453"/>
      <c r="N48" s="453"/>
      <c r="O48" s="453"/>
      <c r="P48" s="453"/>
      <c r="Q48" s="453"/>
      <c r="R48" s="453"/>
      <c r="S48" s="453"/>
      <c r="T48" s="453"/>
      <c r="U48" s="453"/>
      <c r="V48" s="453"/>
      <c r="W48" s="453"/>
      <c r="X48" s="453"/>
      <c r="Y48" s="453"/>
      <c r="Z48" s="452"/>
      <c r="AA48" s="451"/>
      <c r="AB48" s="453"/>
      <c r="AC48" s="453"/>
      <c r="AD48" s="453"/>
      <c r="AE48" s="453"/>
      <c r="AF48" s="453"/>
      <c r="AG48" s="453"/>
      <c r="AH48" s="452"/>
      <c r="AI48" s="451"/>
      <c r="AJ48" s="453"/>
      <c r="AK48" s="453"/>
      <c r="AL48" s="453"/>
      <c r="AM48" s="452"/>
      <c r="AN48" s="451"/>
      <c r="AO48" s="453"/>
      <c r="AP48" s="453"/>
      <c r="AQ48" s="453"/>
      <c r="AR48" s="453"/>
      <c r="AS48" s="452"/>
      <c r="AT48" s="118"/>
    </row>
    <row r="49" spans="1:46" ht="15.75" customHeight="1" x14ac:dyDescent="0.25">
      <c r="A49" s="117"/>
      <c r="B49" s="451"/>
      <c r="C49" s="452"/>
      <c r="D49" s="451"/>
      <c r="E49" s="453"/>
      <c r="F49" s="453"/>
      <c r="G49" s="453"/>
      <c r="H49" s="453"/>
      <c r="I49" s="453"/>
      <c r="J49" s="453"/>
      <c r="K49" s="453"/>
      <c r="L49" s="453"/>
      <c r="M49" s="453"/>
      <c r="N49" s="453"/>
      <c r="O49" s="453"/>
      <c r="P49" s="453"/>
      <c r="Q49" s="453"/>
      <c r="R49" s="453"/>
      <c r="S49" s="453"/>
      <c r="T49" s="453"/>
      <c r="U49" s="453"/>
      <c r="V49" s="453"/>
      <c r="W49" s="453"/>
      <c r="X49" s="453"/>
      <c r="Y49" s="453"/>
      <c r="Z49" s="452"/>
      <c r="AA49" s="451"/>
      <c r="AB49" s="453"/>
      <c r="AC49" s="453"/>
      <c r="AD49" s="453"/>
      <c r="AE49" s="453"/>
      <c r="AF49" s="453"/>
      <c r="AG49" s="453"/>
      <c r="AH49" s="452"/>
      <c r="AI49" s="451"/>
      <c r="AJ49" s="453"/>
      <c r="AK49" s="453"/>
      <c r="AL49" s="453"/>
      <c r="AM49" s="452"/>
      <c r="AN49" s="451"/>
      <c r="AO49" s="453"/>
      <c r="AP49" s="453"/>
      <c r="AQ49" s="453"/>
      <c r="AR49" s="453"/>
      <c r="AS49" s="452"/>
      <c r="AT49" s="118"/>
    </row>
    <row r="50" spans="1:46" ht="15.75" customHeight="1" x14ac:dyDescent="0.25">
      <c r="A50" s="117"/>
      <c r="B50" s="451"/>
      <c r="C50" s="452"/>
      <c r="D50" s="451"/>
      <c r="E50" s="453"/>
      <c r="F50" s="453"/>
      <c r="G50" s="453"/>
      <c r="H50" s="453"/>
      <c r="I50" s="453"/>
      <c r="J50" s="453"/>
      <c r="K50" s="453"/>
      <c r="L50" s="453"/>
      <c r="M50" s="453"/>
      <c r="N50" s="453"/>
      <c r="O50" s="453"/>
      <c r="P50" s="453"/>
      <c r="Q50" s="453"/>
      <c r="R50" s="453"/>
      <c r="S50" s="453"/>
      <c r="T50" s="453"/>
      <c r="U50" s="453"/>
      <c r="V50" s="453"/>
      <c r="W50" s="453"/>
      <c r="X50" s="453"/>
      <c r="Y50" s="453"/>
      <c r="Z50" s="452"/>
      <c r="AA50" s="451"/>
      <c r="AB50" s="453"/>
      <c r="AC50" s="453"/>
      <c r="AD50" s="453"/>
      <c r="AE50" s="453"/>
      <c r="AF50" s="453"/>
      <c r="AG50" s="453"/>
      <c r="AH50" s="452"/>
      <c r="AI50" s="451"/>
      <c r="AJ50" s="453"/>
      <c r="AK50" s="453"/>
      <c r="AL50" s="453"/>
      <c r="AM50" s="452"/>
      <c r="AN50" s="451"/>
      <c r="AO50" s="453"/>
      <c r="AP50" s="453"/>
      <c r="AQ50" s="453"/>
      <c r="AR50" s="453"/>
      <c r="AS50" s="452"/>
      <c r="AT50" s="118"/>
    </row>
    <row r="51" spans="1:46" ht="15.75" customHeight="1" x14ac:dyDescent="0.25">
      <c r="A51" s="117"/>
      <c r="B51" s="451"/>
      <c r="C51" s="452"/>
      <c r="D51" s="451"/>
      <c r="E51" s="453"/>
      <c r="F51" s="453"/>
      <c r="G51" s="453"/>
      <c r="H51" s="453"/>
      <c r="I51" s="453"/>
      <c r="J51" s="453"/>
      <c r="K51" s="453"/>
      <c r="L51" s="453"/>
      <c r="M51" s="453"/>
      <c r="N51" s="453"/>
      <c r="O51" s="453"/>
      <c r="P51" s="453"/>
      <c r="Q51" s="453"/>
      <c r="R51" s="453"/>
      <c r="S51" s="453"/>
      <c r="T51" s="453"/>
      <c r="U51" s="453"/>
      <c r="V51" s="453"/>
      <c r="W51" s="453"/>
      <c r="X51" s="453"/>
      <c r="Y51" s="453"/>
      <c r="Z51" s="452"/>
      <c r="AA51" s="451"/>
      <c r="AB51" s="453"/>
      <c r="AC51" s="453"/>
      <c r="AD51" s="453"/>
      <c r="AE51" s="453"/>
      <c r="AF51" s="453"/>
      <c r="AG51" s="453"/>
      <c r="AH51" s="452"/>
      <c r="AI51" s="451"/>
      <c r="AJ51" s="453"/>
      <c r="AK51" s="453"/>
      <c r="AL51" s="453"/>
      <c r="AM51" s="452"/>
      <c r="AN51" s="451"/>
      <c r="AO51" s="453"/>
      <c r="AP51" s="453"/>
      <c r="AQ51" s="453"/>
      <c r="AR51" s="453"/>
      <c r="AS51" s="452"/>
      <c r="AT51" s="118"/>
    </row>
    <row r="52" spans="1:46" ht="15.75" customHeight="1" x14ac:dyDescent="0.25">
      <c r="A52" s="117"/>
      <c r="B52" s="451"/>
      <c r="C52" s="452"/>
      <c r="D52" s="451"/>
      <c r="E52" s="453"/>
      <c r="F52" s="453"/>
      <c r="G52" s="453"/>
      <c r="H52" s="453"/>
      <c r="I52" s="453"/>
      <c r="J52" s="453"/>
      <c r="K52" s="453"/>
      <c r="L52" s="453"/>
      <c r="M52" s="453"/>
      <c r="N52" s="453"/>
      <c r="O52" s="453"/>
      <c r="P52" s="453"/>
      <c r="Q52" s="453"/>
      <c r="R52" s="453"/>
      <c r="S52" s="453"/>
      <c r="T52" s="453"/>
      <c r="U52" s="453"/>
      <c r="V52" s="453"/>
      <c r="W52" s="453"/>
      <c r="X52" s="453"/>
      <c r="Y52" s="453"/>
      <c r="Z52" s="452"/>
      <c r="AA52" s="451"/>
      <c r="AB52" s="453"/>
      <c r="AC52" s="453"/>
      <c r="AD52" s="453"/>
      <c r="AE52" s="453"/>
      <c r="AF52" s="453"/>
      <c r="AG52" s="453"/>
      <c r="AH52" s="452"/>
      <c r="AI52" s="451"/>
      <c r="AJ52" s="453"/>
      <c r="AK52" s="453"/>
      <c r="AL52" s="453"/>
      <c r="AM52" s="452"/>
      <c r="AN52" s="451"/>
      <c r="AO52" s="453"/>
      <c r="AP52" s="453"/>
      <c r="AQ52" s="453"/>
      <c r="AR52" s="453"/>
      <c r="AS52" s="452"/>
      <c r="AT52" s="118"/>
    </row>
    <row r="53" spans="1:46" ht="15.75" customHeight="1" x14ac:dyDescent="0.25">
      <c r="A53" s="117"/>
      <c r="B53" s="451"/>
      <c r="C53" s="452"/>
      <c r="D53" s="451"/>
      <c r="E53" s="453"/>
      <c r="F53" s="453"/>
      <c r="G53" s="453"/>
      <c r="H53" s="453"/>
      <c r="I53" s="453"/>
      <c r="J53" s="453"/>
      <c r="K53" s="453"/>
      <c r="L53" s="453"/>
      <c r="M53" s="453"/>
      <c r="N53" s="453"/>
      <c r="O53" s="453"/>
      <c r="P53" s="453"/>
      <c r="Q53" s="453"/>
      <c r="R53" s="453"/>
      <c r="S53" s="453"/>
      <c r="T53" s="453"/>
      <c r="U53" s="453"/>
      <c r="V53" s="453"/>
      <c r="W53" s="453"/>
      <c r="X53" s="453"/>
      <c r="Y53" s="453"/>
      <c r="Z53" s="452"/>
      <c r="AA53" s="451"/>
      <c r="AB53" s="453"/>
      <c r="AC53" s="453"/>
      <c r="AD53" s="453"/>
      <c r="AE53" s="453"/>
      <c r="AF53" s="453"/>
      <c r="AG53" s="453"/>
      <c r="AH53" s="452"/>
      <c r="AI53" s="451"/>
      <c r="AJ53" s="453"/>
      <c r="AK53" s="453"/>
      <c r="AL53" s="453"/>
      <c r="AM53" s="452"/>
      <c r="AN53" s="451"/>
      <c r="AO53" s="453"/>
      <c r="AP53" s="453"/>
      <c r="AQ53" s="453"/>
      <c r="AR53" s="453"/>
      <c r="AS53" s="452"/>
      <c r="AT53" s="118"/>
    </row>
    <row r="54" spans="1:46" ht="15.75" customHeight="1" x14ac:dyDescent="0.25">
      <c r="A54" s="117"/>
      <c r="B54" s="451"/>
      <c r="C54" s="452"/>
      <c r="D54" s="451"/>
      <c r="E54" s="453"/>
      <c r="F54" s="453"/>
      <c r="G54" s="453"/>
      <c r="H54" s="453"/>
      <c r="I54" s="453"/>
      <c r="J54" s="453"/>
      <c r="K54" s="453"/>
      <c r="L54" s="453"/>
      <c r="M54" s="453"/>
      <c r="N54" s="453"/>
      <c r="O54" s="453"/>
      <c r="P54" s="453"/>
      <c r="Q54" s="453"/>
      <c r="R54" s="453"/>
      <c r="S54" s="453"/>
      <c r="T54" s="453"/>
      <c r="U54" s="453"/>
      <c r="V54" s="453"/>
      <c r="W54" s="453"/>
      <c r="X54" s="453"/>
      <c r="Y54" s="453"/>
      <c r="Z54" s="452"/>
      <c r="AA54" s="451"/>
      <c r="AB54" s="453"/>
      <c r="AC54" s="453"/>
      <c r="AD54" s="453"/>
      <c r="AE54" s="453"/>
      <c r="AF54" s="453"/>
      <c r="AG54" s="453"/>
      <c r="AH54" s="452"/>
      <c r="AI54" s="451"/>
      <c r="AJ54" s="453"/>
      <c r="AK54" s="453"/>
      <c r="AL54" s="453"/>
      <c r="AM54" s="452"/>
      <c r="AN54" s="451"/>
      <c r="AO54" s="453"/>
      <c r="AP54" s="453"/>
      <c r="AQ54" s="453"/>
      <c r="AR54" s="453"/>
      <c r="AS54" s="452"/>
      <c r="AT54" s="118"/>
    </row>
    <row r="55" spans="1:46" ht="15.75" customHeight="1" x14ac:dyDescent="0.25">
      <c r="A55" s="117"/>
      <c r="B55" s="451"/>
      <c r="C55" s="452"/>
      <c r="D55" s="451"/>
      <c r="E55" s="453"/>
      <c r="F55" s="453"/>
      <c r="G55" s="453"/>
      <c r="H55" s="453"/>
      <c r="I55" s="453"/>
      <c r="J55" s="453"/>
      <c r="K55" s="453"/>
      <c r="L55" s="453"/>
      <c r="M55" s="453"/>
      <c r="N55" s="453"/>
      <c r="O55" s="453"/>
      <c r="P55" s="453"/>
      <c r="Q55" s="453"/>
      <c r="R55" s="453"/>
      <c r="S55" s="453"/>
      <c r="T55" s="453"/>
      <c r="U55" s="453"/>
      <c r="V55" s="453"/>
      <c r="W55" s="453"/>
      <c r="X55" s="453"/>
      <c r="Y55" s="453"/>
      <c r="Z55" s="452"/>
      <c r="AA55" s="451"/>
      <c r="AB55" s="453"/>
      <c r="AC55" s="453"/>
      <c r="AD55" s="453"/>
      <c r="AE55" s="453"/>
      <c r="AF55" s="453"/>
      <c r="AG55" s="453"/>
      <c r="AH55" s="452"/>
      <c r="AI55" s="451"/>
      <c r="AJ55" s="453"/>
      <c r="AK55" s="453"/>
      <c r="AL55" s="453"/>
      <c r="AM55" s="452"/>
      <c r="AN55" s="451"/>
      <c r="AO55" s="453"/>
      <c r="AP55" s="453"/>
      <c r="AQ55" s="453"/>
      <c r="AR55" s="453"/>
      <c r="AS55" s="452"/>
      <c r="AT55" s="118"/>
    </row>
    <row r="56" spans="1:46" ht="15.75" customHeight="1" x14ac:dyDescent="0.25">
      <c r="A56" s="117"/>
      <c r="B56" s="451"/>
      <c r="C56" s="452"/>
      <c r="D56" s="451"/>
      <c r="E56" s="453"/>
      <c r="F56" s="453"/>
      <c r="G56" s="453"/>
      <c r="H56" s="453"/>
      <c r="I56" s="453"/>
      <c r="J56" s="453"/>
      <c r="K56" s="453"/>
      <c r="L56" s="453"/>
      <c r="M56" s="453"/>
      <c r="N56" s="453"/>
      <c r="O56" s="453"/>
      <c r="P56" s="453"/>
      <c r="Q56" s="453"/>
      <c r="R56" s="453"/>
      <c r="S56" s="453"/>
      <c r="T56" s="453"/>
      <c r="U56" s="453"/>
      <c r="V56" s="453"/>
      <c r="W56" s="453"/>
      <c r="X56" s="453"/>
      <c r="Y56" s="453"/>
      <c r="Z56" s="452"/>
      <c r="AA56" s="451"/>
      <c r="AB56" s="453"/>
      <c r="AC56" s="453"/>
      <c r="AD56" s="453"/>
      <c r="AE56" s="453"/>
      <c r="AF56" s="453"/>
      <c r="AG56" s="453"/>
      <c r="AH56" s="452"/>
      <c r="AI56" s="451"/>
      <c r="AJ56" s="453"/>
      <c r="AK56" s="453"/>
      <c r="AL56" s="453"/>
      <c r="AM56" s="452"/>
      <c r="AN56" s="451"/>
      <c r="AO56" s="453"/>
      <c r="AP56" s="453"/>
      <c r="AQ56" s="453"/>
      <c r="AR56" s="453"/>
      <c r="AS56" s="452"/>
      <c r="AT56" s="118"/>
    </row>
    <row r="57" spans="1:46" ht="15.75" customHeight="1" x14ac:dyDescent="0.25">
      <c r="A57" s="117"/>
      <c r="B57" s="451"/>
      <c r="C57" s="452"/>
      <c r="D57" s="451"/>
      <c r="E57" s="453"/>
      <c r="F57" s="453"/>
      <c r="G57" s="453"/>
      <c r="H57" s="453"/>
      <c r="I57" s="453"/>
      <c r="J57" s="453"/>
      <c r="K57" s="453"/>
      <c r="L57" s="453"/>
      <c r="M57" s="453"/>
      <c r="N57" s="453"/>
      <c r="O57" s="453"/>
      <c r="P57" s="453"/>
      <c r="Q57" s="453"/>
      <c r="R57" s="453"/>
      <c r="S57" s="453"/>
      <c r="T57" s="453"/>
      <c r="U57" s="453"/>
      <c r="V57" s="453"/>
      <c r="W57" s="453"/>
      <c r="X57" s="453"/>
      <c r="Y57" s="453"/>
      <c r="Z57" s="452"/>
      <c r="AA57" s="451"/>
      <c r="AB57" s="453"/>
      <c r="AC57" s="453"/>
      <c r="AD57" s="453"/>
      <c r="AE57" s="453"/>
      <c r="AF57" s="453"/>
      <c r="AG57" s="453"/>
      <c r="AH57" s="452"/>
      <c r="AI57" s="451"/>
      <c r="AJ57" s="453"/>
      <c r="AK57" s="453"/>
      <c r="AL57" s="453"/>
      <c r="AM57" s="452"/>
      <c r="AN57" s="451"/>
      <c r="AO57" s="453"/>
      <c r="AP57" s="453"/>
      <c r="AQ57" s="453"/>
      <c r="AR57" s="453"/>
      <c r="AS57" s="452"/>
      <c r="AT57" s="118"/>
    </row>
    <row r="58" spans="1:46" ht="15.75" customHeight="1" x14ac:dyDescent="0.25">
      <c r="A58" s="117"/>
      <c r="B58" s="451"/>
      <c r="C58" s="452"/>
      <c r="D58" s="451"/>
      <c r="E58" s="453"/>
      <c r="F58" s="453"/>
      <c r="G58" s="453"/>
      <c r="H58" s="453"/>
      <c r="I58" s="453"/>
      <c r="J58" s="453"/>
      <c r="K58" s="453"/>
      <c r="L58" s="453"/>
      <c r="M58" s="453"/>
      <c r="N58" s="453"/>
      <c r="O58" s="453"/>
      <c r="P58" s="453"/>
      <c r="Q58" s="453"/>
      <c r="R58" s="453"/>
      <c r="S58" s="453"/>
      <c r="T58" s="453"/>
      <c r="U58" s="453"/>
      <c r="V58" s="453"/>
      <c r="W58" s="453"/>
      <c r="X58" s="453"/>
      <c r="Y58" s="453"/>
      <c r="Z58" s="452"/>
      <c r="AA58" s="451"/>
      <c r="AB58" s="453"/>
      <c r="AC58" s="453"/>
      <c r="AD58" s="453"/>
      <c r="AE58" s="453"/>
      <c r="AF58" s="453"/>
      <c r="AG58" s="453"/>
      <c r="AH58" s="452"/>
      <c r="AI58" s="451"/>
      <c r="AJ58" s="453"/>
      <c r="AK58" s="453"/>
      <c r="AL58" s="453"/>
      <c r="AM58" s="452"/>
      <c r="AN58" s="451"/>
      <c r="AO58" s="453"/>
      <c r="AP58" s="453"/>
      <c r="AQ58" s="453"/>
      <c r="AR58" s="453"/>
      <c r="AS58" s="452"/>
      <c r="AT58" s="118"/>
    </row>
    <row r="59" spans="1:46" ht="15.75" customHeight="1" x14ac:dyDescent="0.25">
      <c r="A59" s="117"/>
      <c r="B59" s="451"/>
      <c r="C59" s="452"/>
      <c r="D59" s="451"/>
      <c r="E59" s="453"/>
      <c r="F59" s="453"/>
      <c r="G59" s="453"/>
      <c r="H59" s="453"/>
      <c r="I59" s="453"/>
      <c r="J59" s="453"/>
      <c r="K59" s="453"/>
      <c r="L59" s="453"/>
      <c r="M59" s="453"/>
      <c r="N59" s="453"/>
      <c r="O59" s="453"/>
      <c r="P59" s="453"/>
      <c r="Q59" s="453"/>
      <c r="R59" s="453"/>
      <c r="S59" s="453"/>
      <c r="T59" s="453"/>
      <c r="U59" s="453"/>
      <c r="V59" s="453"/>
      <c r="W59" s="453"/>
      <c r="X59" s="453"/>
      <c r="Y59" s="453"/>
      <c r="Z59" s="452"/>
      <c r="AA59" s="451"/>
      <c r="AB59" s="453"/>
      <c r="AC59" s="453"/>
      <c r="AD59" s="453"/>
      <c r="AE59" s="453"/>
      <c r="AF59" s="453"/>
      <c r="AG59" s="453"/>
      <c r="AH59" s="452"/>
      <c r="AI59" s="451"/>
      <c r="AJ59" s="453"/>
      <c r="AK59" s="453"/>
      <c r="AL59" s="453"/>
      <c r="AM59" s="452"/>
      <c r="AN59" s="451"/>
      <c r="AO59" s="453"/>
      <c r="AP59" s="453"/>
      <c r="AQ59" s="453"/>
      <c r="AR59" s="453"/>
      <c r="AS59" s="452"/>
      <c r="AT59" s="118"/>
    </row>
    <row r="60" spans="1:46" ht="15.75" customHeight="1" x14ac:dyDescent="0.25">
      <c r="A60" s="117"/>
      <c r="B60" s="451"/>
      <c r="C60" s="452"/>
      <c r="D60" s="451"/>
      <c r="E60" s="453"/>
      <c r="F60" s="453"/>
      <c r="G60" s="453"/>
      <c r="H60" s="453"/>
      <c r="I60" s="453"/>
      <c r="J60" s="453"/>
      <c r="K60" s="453"/>
      <c r="L60" s="453"/>
      <c r="M60" s="453"/>
      <c r="N60" s="453"/>
      <c r="O60" s="453"/>
      <c r="P60" s="453"/>
      <c r="Q60" s="453"/>
      <c r="R60" s="453"/>
      <c r="S60" s="453"/>
      <c r="T60" s="453"/>
      <c r="U60" s="453"/>
      <c r="V60" s="453"/>
      <c r="W60" s="453"/>
      <c r="X60" s="453"/>
      <c r="Y60" s="453"/>
      <c r="Z60" s="452"/>
      <c r="AA60" s="451"/>
      <c r="AB60" s="453"/>
      <c r="AC60" s="453"/>
      <c r="AD60" s="453"/>
      <c r="AE60" s="453"/>
      <c r="AF60" s="453"/>
      <c r="AG60" s="453"/>
      <c r="AH60" s="452"/>
      <c r="AI60" s="451"/>
      <c r="AJ60" s="453"/>
      <c r="AK60" s="453"/>
      <c r="AL60" s="453"/>
      <c r="AM60" s="452"/>
      <c r="AN60" s="451"/>
      <c r="AO60" s="453"/>
      <c r="AP60" s="453"/>
      <c r="AQ60" s="453"/>
      <c r="AR60" s="453"/>
      <c r="AS60" s="452"/>
      <c r="AT60" s="118"/>
    </row>
    <row r="61" spans="1:46" ht="15.75" customHeight="1" x14ac:dyDescent="0.25">
      <c r="A61" s="117"/>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118"/>
    </row>
    <row r="62" spans="1:46" ht="15.75" customHeight="1" x14ac:dyDescent="0.25">
      <c r="A62" s="117"/>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118"/>
    </row>
    <row r="63" spans="1:46" ht="15.75" customHeight="1" x14ac:dyDescent="0.25">
      <c r="A63" s="117"/>
      <c r="B63" s="460" t="s">
        <v>241</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118"/>
    </row>
    <row r="64" spans="1:46" ht="15.75" customHeight="1" x14ac:dyDescent="0.25">
      <c r="A64" s="117"/>
      <c r="B64" s="460"/>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118"/>
    </row>
    <row r="65" spans="1:47" ht="15.75" customHeight="1" x14ac:dyDescent="0.25">
      <c r="A65" s="117"/>
      <c r="B65" s="460"/>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118"/>
    </row>
    <row r="66" spans="1:47" ht="15.75" customHeight="1" x14ac:dyDescent="0.25">
      <c r="A66" s="117"/>
      <c r="B66" s="460"/>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118"/>
    </row>
    <row r="67" spans="1:47" ht="15.75" customHeight="1" x14ac:dyDescent="0.25">
      <c r="A67" s="117"/>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118"/>
    </row>
    <row r="68" spans="1:47" ht="15.75" customHeight="1" x14ac:dyDescent="0.25">
      <c r="A68" s="117"/>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118"/>
    </row>
    <row r="69" spans="1:47" ht="15.75" customHeight="1" x14ac:dyDescent="0.25">
      <c r="A69" s="117"/>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118"/>
    </row>
    <row r="70" spans="1:47" ht="15.75" customHeight="1" x14ac:dyDescent="0.25">
      <c r="A70" s="117"/>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118"/>
    </row>
    <row r="71" spans="1:47" ht="15.75" customHeight="1" x14ac:dyDescent="0.25">
      <c r="A71" s="117"/>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8"/>
    </row>
    <row r="72" spans="1:47" ht="15.75" customHeight="1" x14ac:dyDescent="0.25">
      <c r="A72" s="120"/>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2"/>
      <c r="AU72" s="9" t="s">
        <v>23</v>
      </c>
    </row>
    <row r="73" spans="1:47" ht="17.25" customHeight="1" x14ac:dyDescent="0.25">
      <c r="A73" s="366"/>
      <c r="B73" s="367"/>
      <c r="C73" s="367"/>
      <c r="D73" s="367"/>
      <c r="E73" s="367"/>
      <c r="F73" s="367"/>
      <c r="G73" s="367"/>
      <c r="H73" s="367"/>
      <c r="I73" s="367"/>
      <c r="J73" s="367"/>
      <c r="K73" s="394"/>
      <c r="L73" s="395"/>
      <c r="M73" s="395"/>
      <c r="N73" s="395"/>
      <c r="O73" s="395"/>
      <c r="P73" s="395"/>
      <c r="Q73" s="395"/>
      <c r="R73" s="395"/>
      <c r="S73" s="395"/>
      <c r="T73" s="395"/>
      <c r="U73" s="395"/>
      <c r="V73" s="395"/>
      <c r="W73" s="395"/>
      <c r="X73" s="392"/>
      <c r="Y73" s="392"/>
      <c r="Z73" s="392"/>
      <c r="AA73" s="392"/>
      <c r="AB73" s="392"/>
      <c r="AC73" s="392"/>
      <c r="AD73" s="392"/>
      <c r="AE73" s="392"/>
      <c r="AF73" s="392"/>
      <c r="AG73" s="392"/>
      <c r="AH73" s="392"/>
      <c r="AI73" s="393"/>
      <c r="AJ73" s="396"/>
      <c r="AK73" s="396"/>
      <c r="AL73" s="396"/>
      <c r="AM73" s="396"/>
      <c r="AN73" s="396"/>
      <c r="AO73" s="396"/>
      <c r="AP73" s="396"/>
      <c r="AQ73" s="396"/>
      <c r="AR73" s="396"/>
      <c r="AS73" s="396"/>
      <c r="AT73" s="397"/>
      <c r="AU73" s="8">
        <f ca="1">NOW()</f>
        <v>44711.69043865741</v>
      </c>
    </row>
    <row r="74" spans="1:47" ht="18.75" customHeight="1" x14ac:dyDescent="0.25">
      <c r="A74" s="368"/>
      <c r="B74" s="369"/>
      <c r="C74" s="369"/>
      <c r="D74" s="369"/>
      <c r="E74" s="369"/>
      <c r="F74" s="369"/>
      <c r="G74" s="369"/>
      <c r="H74" s="369"/>
      <c r="I74" s="369"/>
      <c r="J74" s="389"/>
      <c r="K74" s="25"/>
      <c r="L74" s="26"/>
      <c r="M74" s="26"/>
      <c r="N74" s="26"/>
      <c r="O74" s="26"/>
      <c r="P74" s="26"/>
      <c r="Q74" s="26"/>
      <c r="R74" s="391" t="s">
        <v>0</v>
      </c>
      <c r="S74" s="391"/>
      <c r="T74" s="391"/>
      <c r="U74" s="391"/>
      <c r="V74" s="391"/>
      <c r="W74" s="391"/>
      <c r="X74" s="391"/>
      <c r="Y74" s="391"/>
      <c r="Z74" s="391"/>
      <c r="AA74" s="391"/>
      <c r="AB74" s="391"/>
      <c r="AC74" s="391"/>
      <c r="AD74" s="391"/>
      <c r="AE74" s="26"/>
      <c r="AF74" s="26"/>
      <c r="AG74" s="26"/>
      <c r="AH74" s="26"/>
      <c r="AI74" s="27"/>
      <c r="AJ74" s="398"/>
      <c r="AK74" s="399"/>
      <c r="AL74" s="399"/>
      <c r="AM74" s="399"/>
      <c r="AN74" s="399"/>
      <c r="AO74" s="399"/>
      <c r="AP74" s="399"/>
      <c r="AQ74" s="399"/>
      <c r="AR74" s="399"/>
      <c r="AS74" s="399"/>
      <c r="AT74" s="400"/>
    </row>
  </sheetData>
  <sheetProtection selectLockedCells="1"/>
  <customSheetViews>
    <customSheetView guid="{4DD4E068-A3AC-4DDB-8044-ABACEA6F7BA3}" scale="85" showPageBreaks="1" printArea="1" hiddenColumns="1" state="hidden" view="pageBreakPreview">
      <selection activeCell="AA22" sqref="AA22:AH22"/>
      <colBreaks count="1" manualBreakCount="1">
        <brk id="46" max="69" man="1"/>
      </colBreaks>
      <pageMargins left="0.78740157480314965" right="0.19685039370078741" top="0.19685039370078741" bottom="0.19685039370078741" header="0.31496062992125984" footer="0.31496062992125984"/>
      <printOptions horizontalCentered="1" verticalCentered="1"/>
      <pageSetup paperSize="9" scale="72" orientation="portrait" r:id="rId1"/>
    </customSheetView>
  </customSheetViews>
  <mergeCells count="245">
    <mergeCell ref="K7:AI7"/>
    <mergeCell ref="A1:J2"/>
    <mergeCell ref="K1:AT2"/>
    <mergeCell ref="A3:A4"/>
    <mergeCell ref="B3:J4"/>
    <mergeCell ref="K3:AI4"/>
    <mergeCell ref="AJ3:AT4"/>
    <mergeCell ref="B10:E10"/>
    <mergeCell ref="F10:AI10"/>
    <mergeCell ref="AJ10:AS10"/>
    <mergeCell ref="B11:AS11"/>
    <mergeCell ref="O12:P12"/>
    <mergeCell ref="A73:J74"/>
    <mergeCell ref="K73:W73"/>
    <mergeCell ref="X73:AI73"/>
    <mergeCell ref="AJ73:AT74"/>
    <mergeCell ref="B54:C54"/>
    <mergeCell ref="D54:Z54"/>
    <mergeCell ref="AA54:AH54"/>
    <mergeCell ref="B20:C20"/>
    <mergeCell ref="D20:Z20"/>
    <mergeCell ref="AA20:AH20"/>
    <mergeCell ref="AI20:AM20"/>
    <mergeCell ref="AN20:AS20"/>
    <mergeCell ref="B21:C21"/>
    <mergeCell ref="D21:Z21"/>
    <mergeCell ref="AA21:AH21"/>
    <mergeCell ref="AI21:AM21"/>
    <mergeCell ref="AN21:AS21"/>
    <mergeCell ref="B22:C22"/>
    <mergeCell ref="D22:Z22"/>
    <mergeCell ref="AA22:AH22"/>
    <mergeCell ref="AI22:AM22"/>
    <mergeCell ref="AN22:AS22"/>
    <mergeCell ref="B23:C23"/>
    <mergeCell ref="D23:Z23"/>
    <mergeCell ref="AA23:AH23"/>
    <mergeCell ref="AI23:AM23"/>
    <mergeCell ref="AN23:AS23"/>
    <mergeCell ref="B24:C24"/>
    <mergeCell ref="D24:Z24"/>
    <mergeCell ref="AA24:AH24"/>
    <mergeCell ref="AI24:AM24"/>
    <mergeCell ref="AN24:AS24"/>
    <mergeCell ref="B25:C25"/>
    <mergeCell ref="D25:Z25"/>
    <mergeCell ref="AA25:AH25"/>
    <mergeCell ref="AI25:AM25"/>
    <mergeCell ref="AN25:AS25"/>
    <mergeCell ref="B26:C26"/>
    <mergeCell ref="D26:Z26"/>
    <mergeCell ref="AA26:AH26"/>
    <mergeCell ref="AI26:AM26"/>
    <mergeCell ref="AN26:AS26"/>
    <mergeCell ref="B27:C27"/>
    <mergeCell ref="D27:Z27"/>
    <mergeCell ref="AA27:AH27"/>
    <mergeCell ref="AI27:AM27"/>
    <mergeCell ref="AN27:AS27"/>
    <mergeCell ref="B28:C28"/>
    <mergeCell ref="D28:Z28"/>
    <mergeCell ref="AA28:AH28"/>
    <mergeCell ref="AI28:AM28"/>
    <mergeCell ref="AN28:AS28"/>
    <mergeCell ref="B29:C29"/>
    <mergeCell ref="D29:Z29"/>
    <mergeCell ref="AA29:AH29"/>
    <mergeCell ref="AI29:AM29"/>
    <mergeCell ref="AN29:AS29"/>
    <mergeCell ref="B30:C30"/>
    <mergeCell ref="D30:Z30"/>
    <mergeCell ref="AA30:AH30"/>
    <mergeCell ref="AI30:AM30"/>
    <mergeCell ref="AN30:AS30"/>
    <mergeCell ref="B31:C31"/>
    <mergeCell ref="D31:Z31"/>
    <mergeCell ref="AA31:AH31"/>
    <mergeCell ref="AI31:AM31"/>
    <mergeCell ref="AN31:AS31"/>
    <mergeCell ref="B32:C32"/>
    <mergeCell ref="D32:Z32"/>
    <mergeCell ref="AA32:AH32"/>
    <mergeCell ref="AI32:AM32"/>
    <mergeCell ref="AN32:AS32"/>
    <mergeCell ref="B33:C33"/>
    <mergeCell ref="D33:Z33"/>
    <mergeCell ref="AA33:AH33"/>
    <mergeCell ref="AI33:AM33"/>
    <mergeCell ref="AN33:AS33"/>
    <mergeCell ref="B34:C34"/>
    <mergeCell ref="D34:Z34"/>
    <mergeCell ref="AA34:AH34"/>
    <mergeCell ref="AI34:AM34"/>
    <mergeCell ref="AN34:AS34"/>
    <mergeCell ref="B35:C35"/>
    <mergeCell ref="D35:Z35"/>
    <mergeCell ref="AA35:AH35"/>
    <mergeCell ref="AI35:AM35"/>
    <mergeCell ref="AN35:AS35"/>
    <mergeCell ref="B36:C36"/>
    <mergeCell ref="D36:Z36"/>
    <mergeCell ref="AA36:AH36"/>
    <mergeCell ref="AI36:AM36"/>
    <mergeCell ref="AN36:AS36"/>
    <mergeCell ref="B37:C37"/>
    <mergeCell ref="D37:Z37"/>
    <mergeCell ref="AA37:AH37"/>
    <mergeCell ref="AI37:AM37"/>
    <mergeCell ref="AN37:AS37"/>
    <mergeCell ref="B38:C38"/>
    <mergeCell ref="D38:Z38"/>
    <mergeCell ref="AA38:AH38"/>
    <mergeCell ref="AI38:AM38"/>
    <mergeCell ref="AN38:AS38"/>
    <mergeCell ref="B39:C39"/>
    <mergeCell ref="D39:Z39"/>
    <mergeCell ref="AA39:AH39"/>
    <mergeCell ref="AI39:AM39"/>
    <mergeCell ref="AN39:AS39"/>
    <mergeCell ref="B40:C40"/>
    <mergeCell ref="D40:Z40"/>
    <mergeCell ref="AA40:AH40"/>
    <mergeCell ref="AI40:AM40"/>
    <mergeCell ref="AN40:AS40"/>
    <mergeCell ref="B41:C41"/>
    <mergeCell ref="D41:Z41"/>
    <mergeCell ref="AA41:AH41"/>
    <mergeCell ref="AI41:AM41"/>
    <mergeCell ref="AN41:AS41"/>
    <mergeCell ref="B42:C42"/>
    <mergeCell ref="D42:Z42"/>
    <mergeCell ref="AA42:AH42"/>
    <mergeCell ref="AI42:AM42"/>
    <mergeCell ref="AN42:AS42"/>
    <mergeCell ref="B43:C43"/>
    <mergeCell ref="D43:Z43"/>
    <mergeCell ref="AA43:AH43"/>
    <mergeCell ref="AI43:AM43"/>
    <mergeCell ref="AN43:AS43"/>
    <mergeCell ref="B44:C44"/>
    <mergeCell ref="D44:Z44"/>
    <mergeCell ref="AA44:AH44"/>
    <mergeCell ref="AI44:AM44"/>
    <mergeCell ref="AN44:AS44"/>
    <mergeCell ref="B45:C45"/>
    <mergeCell ref="D45:Z45"/>
    <mergeCell ref="AA45:AH45"/>
    <mergeCell ref="AI45:AM45"/>
    <mergeCell ref="AN45:AS45"/>
    <mergeCell ref="B46:C46"/>
    <mergeCell ref="D46:Z46"/>
    <mergeCell ref="AA46:AH46"/>
    <mergeCell ref="AI46:AM46"/>
    <mergeCell ref="AN46:AS46"/>
    <mergeCell ref="B47:C47"/>
    <mergeCell ref="D47:Z47"/>
    <mergeCell ref="AA47:AH47"/>
    <mergeCell ref="AI47:AM47"/>
    <mergeCell ref="AN47:AS47"/>
    <mergeCell ref="B48:C48"/>
    <mergeCell ref="D48:Z48"/>
    <mergeCell ref="AA48:AH48"/>
    <mergeCell ref="AI48:AM48"/>
    <mergeCell ref="AN48:AS48"/>
    <mergeCell ref="B49:C49"/>
    <mergeCell ref="D49:Z49"/>
    <mergeCell ref="AA49:AH49"/>
    <mergeCell ref="AI49:AM49"/>
    <mergeCell ref="AN49:AS49"/>
    <mergeCell ref="B50:C50"/>
    <mergeCell ref="D50:Z50"/>
    <mergeCell ref="AA50:AH50"/>
    <mergeCell ref="AI50:AM50"/>
    <mergeCell ref="AN50:AS50"/>
    <mergeCell ref="B51:C51"/>
    <mergeCell ref="D51:Z51"/>
    <mergeCell ref="AA51:AH51"/>
    <mergeCell ref="AI51:AM51"/>
    <mergeCell ref="AN51:AS51"/>
    <mergeCell ref="B52:C52"/>
    <mergeCell ref="D52:Z52"/>
    <mergeCell ref="AA52:AH52"/>
    <mergeCell ref="AI52:AM52"/>
    <mergeCell ref="AN52:AS52"/>
    <mergeCell ref="B53:C53"/>
    <mergeCell ref="D53:Z53"/>
    <mergeCell ref="AA53:AH53"/>
    <mergeCell ref="AI53:AM53"/>
    <mergeCell ref="AN53:AS53"/>
    <mergeCell ref="B56:C56"/>
    <mergeCell ref="D56:Z56"/>
    <mergeCell ref="AA56:AH56"/>
    <mergeCell ref="AI56:AM56"/>
    <mergeCell ref="AN56:AS56"/>
    <mergeCell ref="AI54:AM54"/>
    <mergeCell ref="AN54:AS54"/>
    <mergeCell ref="B55:C55"/>
    <mergeCell ref="D55:Z55"/>
    <mergeCell ref="AA55:AH55"/>
    <mergeCell ref="AI55:AM55"/>
    <mergeCell ref="AN55:AS55"/>
    <mergeCell ref="B57:C57"/>
    <mergeCell ref="D57:Z57"/>
    <mergeCell ref="AA57:AH57"/>
    <mergeCell ref="AI57:AM57"/>
    <mergeCell ref="AN57:AS57"/>
    <mergeCell ref="B58:C58"/>
    <mergeCell ref="D58:Z58"/>
    <mergeCell ref="AA58:AH58"/>
    <mergeCell ref="AI58:AM58"/>
    <mergeCell ref="AN58:AS58"/>
    <mergeCell ref="AN60:AS60"/>
    <mergeCell ref="B59:C59"/>
    <mergeCell ref="D59:Z59"/>
    <mergeCell ref="AA59:AH59"/>
    <mergeCell ref="AI59:AM59"/>
    <mergeCell ref="AN59:AS59"/>
    <mergeCell ref="B63:AS66"/>
    <mergeCell ref="B60:C60"/>
    <mergeCell ref="D60:Z60"/>
    <mergeCell ref="AA60:AH60"/>
    <mergeCell ref="B12:I12"/>
    <mergeCell ref="L12:N12"/>
    <mergeCell ref="R74:AD74"/>
    <mergeCell ref="B18:C18"/>
    <mergeCell ref="D18:Z18"/>
    <mergeCell ref="AA18:AH18"/>
    <mergeCell ref="AI18:AM18"/>
    <mergeCell ref="AN18:AS18"/>
    <mergeCell ref="B19:C19"/>
    <mergeCell ref="D19:Z19"/>
    <mergeCell ref="AA19:AH19"/>
    <mergeCell ref="AI19:AM19"/>
    <mergeCell ref="AN19:AS19"/>
    <mergeCell ref="B15:C16"/>
    <mergeCell ref="D15:Z16"/>
    <mergeCell ref="AA15:AH16"/>
    <mergeCell ref="AI15:AM16"/>
    <mergeCell ref="AN15:AS16"/>
    <mergeCell ref="B17:C17"/>
    <mergeCell ref="D17:Z17"/>
    <mergeCell ref="AA17:AH17"/>
    <mergeCell ref="AI17:AM17"/>
    <mergeCell ref="AN17:AS17"/>
    <mergeCell ref="AI60:AM60"/>
  </mergeCells>
  <printOptions horizontalCentered="1" verticalCentered="1"/>
  <pageMargins left="0.78740157480314965" right="0.19685039370078741" top="0.19685039370078741" bottom="0.19685039370078741" header="0.31496062992125984" footer="0.31496062992125984"/>
  <pageSetup paperSize="9" scale="72" orientation="portrait" r:id="rId2"/>
  <colBreaks count="1" manualBreakCount="1">
    <brk id="46" max="69"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18</vt:i4>
      </vt:variant>
    </vt:vector>
  </HeadingPairs>
  <TitlesOfParts>
    <vt:vector size="36" baseType="lpstr">
      <vt:lpstr>Титульный лист</vt:lpstr>
      <vt:lpstr>A1</vt:lpstr>
      <vt:lpstr>A3</vt:lpstr>
      <vt:lpstr>A4</vt:lpstr>
      <vt:lpstr>A5</vt:lpstr>
      <vt:lpstr>A6</vt:lpstr>
      <vt:lpstr>A7</vt:lpstr>
      <vt:lpstr>A8</vt:lpstr>
      <vt:lpstr>A9</vt:lpstr>
      <vt:lpstr>A2</vt:lpstr>
      <vt:lpstr>А3</vt:lpstr>
      <vt:lpstr>А4</vt:lpstr>
      <vt:lpstr>А5</vt:lpstr>
      <vt:lpstr>B1</vt:lpstr>
      <vt:lpstr>B2</vt:lpstr>
      <vt:lpstr>С1</vt:lpstr>
      <vt:lpstr>D1</vt:lpstr>
      <vt:lpstr>D2</vt:lpstr>
      <vt:lpstr>'A1'!Область_печати</vt:lpstr>
      <vt:lpstr>'A2'!Область_печати</vt:lpstr>
      <vt:lpstr>'A3'!Область_печати</vt:lpstr>
      <vt:lpstr>'A4'!Область_печати</vt:lpstr>
      <vt:lpstr>'A5'!Область_печати</vt:lpstr>
      <vt:lpstr>'A6'!Область_печати</vt:lpstr>
      <vt:lpstr>'A7'!Область_печати</vt:lpstr>
      <vt:lpstr>'A8'!Область_печати</vt:lpstr>
      <vt:lpstr>'A9'!Область_печати</vt:lpstr>
      <vt:lpstr>'B1'!Область_печати</vt:lpstr>
      <vt:lpstr>'B2'!Область_печати</vt:lpstr>
      <vt:lpstr>'D1'!Область_печати</vt:lpstr>
      <vt:lpstr>'D2'!Область_печати</vt:lpstr>
      <vt:lpstr>А3!Область_печати</vt:lpstr>
      <vt:lpstr>А4!Область_печати</vt:lpstr>
      <vt:lpstr>А5!Область_печати</vt:lpstr>
      <vt:lpstr>С1!Область_печати</vt:lpstr>
      <vt:lpstr>'Титульный лист'!Область_печати</vt:lpstr>
    </vt:vector>
  </TitlesOfParts>
  <Company>AO VDNH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Фомина Елена Владимировна</dc:creator>
  <cp:lastModifiedBy>Артамонова Татьяна Валериановна</cp:lastModifiedBy>
  <cp:lastPrinted>2022-05-26T12:53:09Z</cp:lastPrinted>
  <dcterms:created xsi:type="dcterms:W3CDTF">2020-09-30T12:03:37Z</dcterms:created>
  <dcterms:modified xsi:type="dcterms:W3CDTF">2022-05-30T13:34:50Z</dcterms:modified>
</cp:coreProperties>
</file>